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1-25\"/>
    </mc:Choice>
  </mc:AlternateContent>
  <xr:revisionPtr revIDLastSave="0" documentId="13_ncr:1_{C44ADCB2-4134-45AF-B4A9-8D62736FA856}" xr6:coauthVersionLast="47" xr6:coauthVersionMax="47" xr10:uidLastSave="{00000000-0000-0000-0000-000000000000}"/>
  <bookViews>
    <workbookView xWindow="-120" yWindow="-120" windowWidth="19440" windowHeight="15000" xr2:uid="{3D9A023B-8F43-4245-87E1-7F775EA4AA80}"/>
  </bookViews>
  <sheets>
    <sheet name="10-01-25" sheetId="1" r:id="rId1"/>
  </sheets>
  <definedNames>
    <definedName name="_xlnm._FilterDatabase" localSheetId="0" hidden="1">'10-01-25'!$B$4:$K$70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G34" i="1"/>
  <c r="F34" i="1"/>
  <c r="I33" i="1"/>
  <c r="I32" i="1"/>
  <c r="I31" i="1"/>
  <c r="I30" i="1"/>
  <c r="I34" i="1" l="1"/>
  <c r="G69" i="1"/>
  <c r="F69" i="1"/>
  <c r="I68" i="1"/>
  <c r="I67" i="1"/>
  <c r="I65" i="1"/>
  <c r="G64" i="1"/>
  <c r="F64" i="1"/>
  <c r="I63" i="1"/>
  <c r="I62" i="1"/>
  <c r="I61" i="1"/>
  <c r="I60" i="1"/>
  <c r="G59" i="1"/>
  <c r="F59" i="1"/>
  <c r="I58" i="1"/>
  <c r="I57" i="1"/>
  <c r="I56" i="1"/>
  <c r="I55" i="1"/>
  <c r="G54" i="1"/>
  <c r="F54" i="1"/>
  <c r="I53" i="1"/>
  <c r="I52" i="1"/>
  <c r="I51" i="1"/>
  <c r="I50" i="1"/>
  <c r="G49" i="1"/>
  <c r="F49" i="1"/>
  <c r="I48" i="1"/>
  <c r="I47" i="1"/>
  <c r="I46" i="1"/>
  <c r="I45" i="1"/>
  <c r="G44" i="1"/>
  <c r="F44" i="1"/>
  <c r="I43" i="1"/>
  <c r="I42" i="1"/>
  <c r="I41" i="1"/>
  <c r="I40" i="1"/>
  <c r="G39" i="1"/>
  <c r="F39" i="1"/>
  <c r="I38" i="1"/>
  <c r="I37" i="1"/>
  <c r="I36" i="1"/>
  <c r="I35" i="1"/>
  <c r="G29" i="1"/>
  <c r="F29" i="1"/>
  <c r="I28" i="1"/>
  <c r="I27" i="1"/>
  <c r="I26" i="1"/>
  <c r="I25" i="1"/>
  <c r="G24" i="1"/>
  <c r="F24" i="1"/>
  <c r="I23" i="1"/>
  <c r="I22" i="1"/>
  <c r="I21" i="1"/>
  <c r="I20" i="1"/>
  <c r="G19" i="1"/>
  <c r="F19" i="1"/>
  <c r="I18" i="1"/>
  <c r="I17" i="1"/>
  <c r="I16" i="1"/>
  <c r="I15" i="1"/>
  <c r="G14" i="1"/>
  <c r="F14" i="1"/>
  <c r="I13" i="1"/>
  <c r="I12" i="1"/>
  <c r="I11" i="1"/>
  <c r="I10" i="1"/>
  <c r="G9" i="1"/>
  <c r="G70" i="1" s="1"/>
  <c r="F9" i="1"/>
  <c r="I8" i="1"/>
  <c r="I7" i="1"/>
  <c r="I6" i="1"/>
  <c r="I5" i="1"/>
  <c r="F70" i="1" l="1"/>
  <c r="I59" i="1"/>
  <c r="I64" i="1"/>
  <c r="I14" i="1"/>
  <c r="I39" i="1"/>
  <c r="I29" i="1"/>
  <c r="I54" i="1"/>
  <c r="I9" i="1"/>
  <c r="I19" i="1"/>
  <c r="I24" i="1"/>
  <c r="I44" i="1"/>
  <c r="I49" i="1"/>
  <c r="I69" i="1"/>
  <c r="I70" i="1" l="1"/>
  <c r="J4" i="1" s="1"/>
</calcChain>
</file>

<file path=xl/sharedStrings.xml><?xml version="1.0" encoding="utf-8"?>
<sst xmlns="http://schemas.openxmlformats.org/spreadsheetml/2006/main" count="91" uniqueCount="31">
  <si>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</si>
  <si>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</si>
  <si>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</si>
  <si>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</si>
  <si>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</si>
  <si>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</si>
  <si>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</si>
  <si>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</si>
  <si>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</si>
  <si>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</si>
  <si>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</si>
  <si>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</si>
  <si>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</si>
  <si>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</si>
  <si>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</si>
  <si>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168-е</t>
  </si>
  <si>
    <t>168-ж</t>
  </si>
  <si>
    <t>168-к</t>
  </si>
  <si>
    <t>168-л</t>
  </si>
  <si>
    <t>174-у</t>
  </si>
  <si>
    <t>176-н</t>
  </si>
  <si>
    <t>177-ф</t>
  </si>
  <si>
    <t>178-щ</t>
  </si>
  <si>
    <t>178-ю</t>
  </si>
  <si>
    <t>475-б</t>
  </si>
  <si>
    <t>475-в</t>
  </si>
  <si>
    <t>475-щ</t>
  </si>
  <si>
    <t>ВСИЧКО ЗА ОБЕКТ : 10-01-25</t>
  </si>
  <si>
    <t>174-ф</t>
  </si>
  <si>
    <t>10-01-25</t>
  </si>
  <si>
    <r>
      <t>Начална цена лв./пр.м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без ДДС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</si>
</sst>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2" fontId="5" fillId="0" borderId="2" xfId="0" applyNumberFormat="1" applyFont="1" applyBorder="1" applyAlignment="1">
      <alignment horizontal="center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</xf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top" wrapText="1"/>
    </xf>
  </cellXfs>
  <cellStyles count="2">
    <cellStyle name="Normal_Sheet1" xfId="1" xr:uid="{2D609DFA-0857-457B-89C3-05C97431DB73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13BF-895D-4F8C-9CAE-45CEA31FFF66}">
  <sheetPr>
    <pageSetUpPr fitToPage="1"/>
  </sheetPr>
  <dimension ref="B1:K71"/>
  <sheetViews>
    <sheetView tabSelected="1" workbookViewId="0">
      <selection activeCell="E24" sqref="E2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7" t="s">
        <v>0</v>
      </c>
      <c r="C1" s="37"/>
      <c r="D1" s="37"/>
      <c r="E1" s="37"/>
      <c r="F1" s="37"/>
      <c r="G1" s="37"/>
      <c r="H1" s="37"/>
      <c r="I1" s="37"/>
    </row>
    <row r="2" spans="2:11" x14ac:dyDescent="0.2">
      <c r="B2" s="38" t="s">
        <v>1</v>
      </c>
      <c r="C2" s="38"/>
      <c r="D2" s="38"/>
      <c r="E2" s="38"/>
      <c r="F2" s="38"/>
      <c r="G2" s="38"/>
      <c r="H2" s="38"/>
      <c r="I2" s="38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30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9">
        <f>I70*5%</f>
        <v>2835.25</v>
      </c>
    </row>
    <row r="5" spans="2:11" x14ac:dyDescent="0.2">
      <c r="B5" s="40" t="s">
        <v>29</v>
      </c>
      <c r="C5" s="36" t="s">
        <v>15</v>
      </c>
      <c r="D5" s="33" t="s">
        <v>10</v>
      </c>
      <c r="E5" s="42" t="s">
        <v>11</v>
      </c>
      <c r="F5" s="43">
        <v>4</v>
      </c>
      <c r="G5" s="43">
        <v>6</v>
      </c>
      <c r="H5" s="44">
        <v>49</v>
      </c>
      <c r="I5" s="45">
        <f>H5*G5</f>
        <v>294</v>
      </c>
      <c r="J5" s="39"/>
    </row>
    <row r="6" spans="2:11" x14ac:dyDescent="0.2">
      <c r="B6" s="40"/>
      <c r="C6" s="36"/>
      <c r="D6" s="34"/>
      <c r="E6" s="14" t="s">
        <v>12</v>
      </c>
      <c r="F6" s="11">
        <v>2</v>
      </c>
      <c r="G6" s="11">
        <v>3</v>
      </c>
      <c r="H6" s="12">
        <v>34</v>
      </c>
      <c r="I6" s="13">
        <f>H6*G6</f>
        <v>102</v>
      </c>
      <c r="J6" s="39"/>
    </row>
    <row r="7" spans="2:11" x14ac:dyDescent="0.2">
      <c r="B7" s="40"/>
      <c r="C7" s="36"/>
      <c r="D7" s="34"/>
      <c r="E7" s="14" t="s">
        <v>13</v>
      </c>
      <c r="F7" s="15">
        <v>4</v>
      </c>
      <c r="G7" s="11">
        <v>6</v>
      </c>
      <c r="H7" s="12">
        <v>34</v>
      </c>
      <c r="I7" s="13">
        <f>H7*G7</f>
        <v>204</v>
      </c>
      <c r="J7" s="39"/>
    </row>
    <row r="8" spans="2:11" x14ac:dyDescent="0.2">
      <c r="B8" s="40"/>
      <c r="C8" s="30"/>
      <c r="D8" s="34"/>
      <c r="E8" s="16" t="s">
        <v>14</v>
      </c>
      <c r="F8" s="17">
        <v>69</v>
      </c>
      <c r="G8" s="18">
        <v>106</v>
      </c>
      <c r="H8" s="12">
        <v>34</v>
      </c>
      <c r="I8" s="13">
        <f>H8*G8</f>
        <v>3604</v>
      </c>
      <c r="J8" s="39"/>
    </row>
    <row r="9" spans="2:11" x14ac:dyDescent="0.2">
      <c r="B9" s="40"/>
      <c r="C9" s="19"/>
      <c r="D9" s="20"/>
      <c r="E9" s="21"/>
      <c r="F9" s="22">
        <f>SUM(F5:F8)</f>
        <v>79</v>
      </c>
      <c r="G9" s="22">
        <f>SUM(G5:G8)</f>
        <v>121</v>
      </c>
      <c r="H9" s="23"/>
      <c r="I9" s="24">
        <f>SUM(I5:I8)</f>
        <v>4204</v>
      </c>
      <c r="J9" s="39"/>
    </row>
    <row r="10" spans="2:11" x14ac:dyDescent="0.2">
      <c r="B10" s="40"/>
      <c r="C10" s="36" t="s">
        <v>16</v>
      </c>
      <c r="D10" s="33" t="s">
        <v>10</v>
      </c>
      <c r="E10" s="42" t="s">
        <v>11</v>
      </c>
      <c r="F10" s="43">
        <v>1</v>
      </c>
      <c r="G10" s="43">
        <v>2</v>
      </c>
      <c r="H10" s="44">
        <v>49</v>
      </c>
      <c r="I10" s="45">
        <f>H10*G10</f>
        <v>98</v>
      </c>
      <c r="J10" s="39"/>
    </row>
    <row r="11" spans="2:11" x14ac:dyDescent="0.2">
      <c r="B11" s="40"/>
      <c r="C11" s="36"/>
      <c r="D11" s="34"/>
      <c r="E11" s="14" t="s">
        <v>12</v>
      </c>
      <c r="F11" s="11">
        <v>2</v>
      </c>
      <c r="G11" s="11">
        <v>3</v>
      </c>
      <c r="H11" s="12">
        <v>34</v>
      </c>
      <c r="I11" s="13">
        <f>H11*G11</f>
        <v>102</v>
      </c>
      <c r="J11" s="39"/>
    </row>
    <row r="12" spans="2:11" x14ac:dyDescent="0.2">
      <c r="B12" s="40"/>
      <c r="C12" s="36"/>
      <c r="D12" s="34"/>
      <c r="E12" s="14" t="s">
        <v>13</v>
      </c>
      <c r="F12" s="15">
        <v>6</v>
      </c>
      <c r="G12" s="11">
        <v>9</v>
      </c>
      <c r="H12" s="12">
        <v>34</v>
      </c>
      <c r="I12" s="13">
        <f>H12*G12</f>
        <v>306</v>
      </c>
      <c r="J12" s="39"/>
    </row>
    <row r="13" spans="2:11" x14ac:dyDescent="0.2">
      <c r="B13" s="40"/>
      <c r="C13" s="30"/>
      <c r="D13" s="34"/>
      <c r="E13" s="16" t="s">
        <v>14</v>
      </c>
      <c r="F13" s="17">
        <v>108</v>
      </c>
      <c r="G13" s="18">
        <v>166</v>
      </c>
      <c r="H13" s="12">
        <v>34</v>
      </c>
      <c r="I13" s="13">
        <f>H13*G13</f>
        <v>5644</v>
      </c>
      <c r="J13" s="39"/>
    </row>
    <row r="14" spans="2:11" x14ac:dyDescent="0.2">
      <c r="B14" s="40"/>
      <c r="C14" s="19"/>
      <c r="D14" s="20"/>
      <c r="E14" s="21"/>
      <c r="F14" s="22">
        <f>SUM(F10:F13)</f>
        <v>117</v>
      </c>
      <c r="G14" s="22">
        <f>SUM(G10:G13)</f>
        <v>180</v>
      </c>
      <c r="H14" s="23"/>
      <c r="I14" s="24">
        <f>SUM(I10:I13)</f>
        <v>6150</v>
      </c>
      <c r="J14" s="39"/>
    </row>
    <row r="15" spans="2:11" x14ac:dyDescent="0.2">
      <c r="B15" s="40"/>
      <c r="C15" s="36" t="s">
        <v>17</v>
      </c>
      <c r="D15" s="33" t="s">
        <v>10</v>
      </c>
      <c r="E15" s="42" t="s">
        <v>11</v>
      </c>
      <c r="F15" s="43">
        <v>3</v>
      </c>
      <c r="G15" s="43">
        <v>5</v>
      </c>
      <c r="H15" s="44">
        <v>49</v>
      </c>
      <c r="I15" s="45">
        <f>H15*G15</f>
        <v>245</v>
      </c>
      <c r="J15" s="39"/>
    </row>
    <row r="16" spans="2:11" x14ac:dyDescent="0.2">
      <c r="B16" s="40"/>
      <c r="C16" s="36"/>
      <c r="D16" s="34"/>
      <c r="E16" s="14" t="s">
        <v>12</v>
      </c>
      <c r="F16" s="11">
        <v>7</v>
      </c>
      <c r="G16" s="11">
        <v>11</v>
      </c>
      <c r="H16" s="12">
        <v>34</v>
      </c>
      <c r="I16" s="13">
        <f>H16*G16</f>
        <v>374</v>
      </c>
      <c r="J16" s="39"/>
    </row>
    <row r="17" spans="2:10" x14ac:dyDescent="0.2">
      <c r="B17" s="40"/>
      <c r="C17" s="36"/>
      <c r="D17" s="34"/>
      <c r="E17" s="14" t="s">
        <v>13</v>
      </c>
      <c r="F17" s="15">
        <v>9</v>
      </c>
      <c r="G17" s="11">
        <v>14</v>
      </c>
      <c r="H17" s="12">
        <v>34</v>
      </c>
      <c r="I17" s="13">
        <f>H17*G17</f>
        <v>476</v>
      </c>
      <c r="J17" s="39"/>
    </row>
    <row r="18" spans="2:10" x14ac:dyDescent="0.2">
      <c r="B18" s="40"/>
      <c r="C18" s="30"/>
      <c r="D18" s="34"/>
      <c r="E18" s="16" t="s">
        <v>14</v>
      </c>
      <c r="F18" s="17">
        <v>159</v>
      </c>
      <c r="G18" s="18">
        <v>245</v>
      </c>
      <c r="H18" s="12">
        <v>34</v>
      </c>
      <c r="I18" s="13">
        <f>H18*G18</f>
        <v>8330</v>
      </c>
      <c r="J18" s="39"/>
    </row>
    <row r="19" spans="2:10" x14ac:dyDescent="0.2">
      <c r="B19" s="40"/>
      <c r="C19" s="19"/>
      <c r="D19" s="20"/>
      <c r="E19" s="21"/>
      <c r="F19" s="22">
        <f>SUM(F15:F18)</f>
        <v>178</v>
      </c>
      <c r="G19" s="22">
        <f>SUM(G15:G18)</f>
        <v>275</v>
      </c>
      <c r="H19" s="23"/>
      <c r="I19" s="24">
        <f>SUM(I15:I18)</f>
        <v>9425</v>
      </c>
      <c r="J19" s="39"/>
    </row>
    <row r="20" spans="2:10" x14ac:dyDescent="0.2">
      <c r="B20" s="40"/>
      <c r="C20" s="36" t="s">
        <v>18</v>
      </c>
      <c r="D20" s="33" t="s">
        <v>10</v>
      </c>
      <c r="E20" s="42" t="s">
        <v>11</v>
      </c>
      <c r="F20" s="43">
        <v>7</v>
      </c>
      <c r="G20" s="43">
        <v>11</v>
      </c>
      <c r="H20" s="44">
        <v>49</v>
      </c>
      <c r="I20" s="45">
        <f>H20*G20</f>
        <v>539</v>
      </c>
      <c r="J20" s="39"/>
    </row>
    <row r="21" spans="2:10" x14ac:dyDescent="0.2">
      <c r="B21" s="40"/>
      <c r="C21" s="36"/>
      <c r="D21" s="34"/>
      <c r="E21" s="14" t="s">
        <v>12</v>
      </c>
      <c r="F21" s="11">
        <v>6</v>
      </c>
      <c r="G21" s="11">
        <v>9</v>
      </c>
      <c r="H21" s="12">
        <v>34</v>
      </c>
      <c r="I21" s="13">
        <f>H21*G21</f>
        <v>306</v>
      </c>
      <c r="J21" s="39"/>
    </row>
    <row r="22" spans="2:10" x14ac:dyDescent="0.2">
      <c r="B22" s="40"/>
      <c r="C22" s="36"/>
      <c r="D22" s="34"/>
      <c r="E22" s="14" t="s">
        <v>13</v>
      </c>
      <c r="F22" s="15">
        <v>11</v>
      </c>
      <c r="G22" s="11">
        <v>17</v>
      </c>
      <c r="H22" s="12">
        <v>34</v>
      </c>
      <c r="I22" s="13">
        <f>H22*G22</f>
        <v>578</v>
      </c>
      <c r="J22" s="39"/>
    </row>
    <row r="23" spans="2:10" x14ac:dyDescent="0.2">
      <c r="B23" s="40"/>
      <c r="C23" s="30"/>
      <c r="D23" s="34"/>
      <c r="E23" s="16" t="s">
        <v>14</v>
      </c>
      <c r="F23" s="17">
        <v>200</v>
      </c>
      <c r="G23" s="18">
        <v>308</v>
      </c>
      <c r="H23" s="12">
        <v>34</v>
      </c>
      <c r="I23" s="13">
        <f>H23*G23</f>
        <v>10472</v>
      </c>
      <c r="J23" s="39"/>
    </row>
    <row r="24" spans="2:10" x14ac:dyDescent="0.2">
      <c r="B24" s="40"/>
      <c r="C24" s="19"/>
      <c r="D24" s="20"/>
      <c r="E24" s="21"/>
      <c r="F24" s="22">
        <f>SUM(F20:F23)</f>
        <v>224</v>
      </c>
      <c r="G24" s="22">
        <f>SUM(G20:G23)</f>
        <v>345</v>
      </c>
      <c r="H24" s="23"/>
      <c r="I24" s="24">
        <f>SUM(I20:I23)</f>
        <v>11895</v>
      </c>
      <c r="J24" s="39"/>
    </row>
    <row r="25" spans="2:10" x14ac:dyDescent="0.2">
      <c r="B25" s="40"/>
      <c r="C25" s="36" t="s">
        <v>19</v>
      </c>
      <c r="D25" s="33" t="s">
        <v>10</v>
      </c>
      <c r="E25" s="42" t="s">
        <v>11</v>
      </c>
      <c r="F25" s="43">
        <v>1</v>
      </c>
      <c r="G25" s="43">
        <v>2</v>
      </c>
      <c r="H25" s="44">
        <v>49</v>
      </c>
      <c r="I25" s="45">
        <f>H25*G25</f>
        <v>98</v>
      </c>
      <c r="J25" s="39"/>
    </row>
    <row r="26" spans="2:10" x14ac:dyDescent="0.2">
      <c r="B26" s="40"/>
      <c r="C26" s="36"/>
      <c r="D26" s="34"/>
      <c r="E26" s="14" t="s">
        <v>12</v>
      </c>
      <c r="F26" s="11"/>
      <c r="G26" s="11"/>
      <c r="H26" s="12">
        <v>34</v>
      </c>
      <c r="I26" s="13">
        <f>H26*G26</f>
        <v>0</v>
      </c>
      <c r="J26" s="39"/>
    </row>
    <row r="27" spans="2:10" x14ac:dyDescent="0.2">
      <c r="B27" s="40"/>
      <c r="C27" s="36"/>
      <c r="D27" s="34"/>
      <c r="E27" s="14" t="s">
        <v>13</v>
      </c>
      <c r="F27" s="15">
        <v>2</v>
      </c>
      <c r="G27" s="11">
        <v>3</v>
      </c>
      <c r="H27" s="12">
        <v>34</v>
      </c>
      <c r="I27" s="13">
        <f>H27*G27</f>
        <v>102</v>
      </c>
      <c r="J27" s="39"/>
    </row>
    <row r="28" spans="2:10" x14ac:dyDescent="0.2">
      <c r="B28" s="40"/>
      <c r="C28" s="30"/>
      <c r="D28" s="34"/>
      <c r="E28" s="16" t="s">
        <v>14</v>
      </c>
      <c r="F28" s="17">
        <v>25</v>
      </c>
      <c r="G28" s="18">
        <v>38</v>
      </c>
      <c r="H28" s="12">
        <v>34</v>
      </c>
      <c r="I28" s="13">
        <f>H28*G28</f>
        <v>1292</v>
      </c>
      <c r="J28" s="39"/>
    </row>
    <row r="29" spans="2:10" x14ac:dyDescent="0.2">
      <c r="B29" s="40"/>
      <c r="C29" s="19"/>
      <c r="D29" s="20"/>
      <c r="E29" s="21"/>
      <c r="F29" s="22">
        <f>SUM(F25:F28)</f>
        <v>28</v>
      </c>
      <c r="G29" s="22">
        <f>SUM(G25:G28)</f>
        <v>43</v>
      </c>
      <c r="H29" s="23"/>
      <c r="I29" s="24">
        <f>SUM(I25:I28)</f>
        <v>1492</v>
      </c>
      <c r="J29" s="39"/>
    </row>
    <row r="30" spans="2:10" x14ac:dyDescent="0.2">
      <c r="B30" s="40"/>
      <c r="C30" s="36" t="s">
        <v>28</v>
      </c>
      <c r="D30" s="33" t="s">
        <v>10</v>
      </c>
      <c r="E30" s="42" t="s">
        <v>11</v>
      </c>
      <c r="F30" s="43"/>
      <c r="G30" s="43"/>
      <c r="H30" s="44">
        <v>49</v>
      </c>
      <c r="I30" s="45">
        <f>H30*G30</f>
        <v>0</v>
      </c>
      <c r="J30" s="39"/>
    </row>
    <row r="31" spans="2:10" x14ac:dyDescent="0.2">
      <c r="B31" s="40"/>
      <c r="C31" s="36"/>
      <c r="D31" s="34"/>
      <c r="E31" s="14" t="s">
        <v>12</v>
      </c>
      <c r="F31" s="11"/>
      <c r="G31" s="11"/>
      <c r="H31" s="12">
        <v>34</v>
      </c>
      <c r="I31" s="13">
        <f>H31*G31</f>
        <v>0</v>
      </c>
      <c r="J31" s="39"/>
    </row>
    <row r="32" spans="2:10" x14ac:dyDescent="0.2">
      <c r="B32" s="40"/>
      <c r="C32" s="36"/>
      <c r="D32" s="34"/>
      <c r="E32" s="14" t="s">
        <v>13</v>
      </c>
      <c r="F32" s="15"/>
      <c r="G32" s="11"/>
      <c r="H32" s="12">
        <v>34</v>
      </c>
      <c r="I32" s="13">
        <f>H32*G32</f>
        <v>0</v>
      </c>
      <c r="J32" s="39"/>
    </row>
    <row r="33" spans="2:10" x14ac:dyDescent="0.2">
      <c r="B33" s="40"/>
      <c r="C33" s="30"/>
      <c r="D33" s="34"/>
      <c r="E33" s="16" t="s">
        <v>14</v>
      </c>
      <c r="F33" s="17">
        <v>7</v>
      </c>
      <c r="G33" s="18">
        <v>12</v>
      </c>
      <c r="H33" s="12">
        <v>34</v>
      </c>
      <c r="I33" s="13">
        <f>H33*G33</f>
        <v>408</v>
      </c>
      <c r="J33" s="39"/>
    </row>
    <row r="34" spans="2:10" x14ac:dyDescent="0.2">
      <c r="B34" s="40"/>
      <c r="C34" s="19"/>
      <c r="D34" s="20"/>
      <c r="E34" s="21"/>
      <c r="F34" s="22">
        <f>SUM(F30:F33)</f>
        <v>7</v>
      </c>
      <c r="G34" s="22">
        <f>SUM(G30:G33)</f>
        <v>12</v>
      </c>
      <c r="H34" s="23"/>
      <c r="I34" s="24">
        <f>SUM(I30:I33)</f>
        <v>408</v>
      </c>
      <c r="J34" s="39"/>
    </row>
    <row r="35" spans="2:10" x14ac:dyDescent="0.2">
      <c r="B35" s="40"/>
      <c r="C35" s="36" t="s">
        <v>20</v>
      </c>
      <c r="D35" s="33" t="s">
        <v>10</v>
      </c>
      <c r="E35" s="42" t="s">
        <v>11</v>
      </c>
      <c r="F35" s="43"/>
      <c r="G35" s="43"/>
      <c r="H35" s="44">
        <v>49</v>
      </c>
      <c r="I35" s="45">
        <f>H35*G35</f>
        <v>0</v>
      </c>
      <c r="J35" s="39"/>
    </row>
    <row r="36" spans="2:10" x14ac:dyDescent="0.2">
      <c r="B36" s="40"/>
      <c r="C36" s="36"/>
      <c r="D36" s="34"/>
      <c r="E36" s="14" t="s">
        <v>12</v>
      </c>
      <c r="F36" s="11">
        <v>1</v>
      </c>
      <c r="G36" s="11">
        <v>2</v>
      </c>
      <c r="H36" s="12">
        <v>34</v>
      </c>
      <c r="I36" s="13">
        <f>H36*G36</f>
        <v>68</v>
      </c>
      <c r="J36" s="39"/>
    </row>
    <row r="37" spans="2:10" x14ac:dyDescent="0.2">
      <c r="B37" s="40"/>
      <c r="C37" s="36"/>
      <c r="D37" s="34"/>
      <c r="E37" s="14" t="s">
        <v>13</v>
      </c>
      <c r="F37" s="15">
        <v>2</v>
      </c>
      <c r="G37" s="11">
        <v>3</v>
      </c>
      <c r="H37" s="12">
        <v>34</v>
      </c>
      <c r="I37" s="13">
        <f>H37*G37</f>
        <v>102</v>
      </c>
      <c r="J37" s="39"/>
    </row>
    <row r="38" spans="2:10" x14ac:dyDescent="0.2">
      <c r="B38" s="40"/>
      <c r="C38" s="30"/>
      <c r="D38" s="34"/>
      <c r="E38" s="16" t="s">
        <v>14</v>
      </c>
      <c r="F38" s="17">
        <v>30</v>
      </c>
      <c r="G38" s="18">
        <v>46</v>
      </c>
      <c r="H38" s="12">
        <v>34</v>
      </c>
      <c r="I38" s="13">
        <f>H38*G38</f>
        <v>1564</v>
      </c>
      <c r="J38" s="39"/>
    </row>
    <row r="39" spans="2:10" x14ac:dyDescent="0.2">
      <c r="B39" s="40"/>
      <c r="C39" s="19"/>
      <c r="D39" s="20"/>
      <c r="E39" s="21"/>
      <c r="F39" s="22">
        <f>SUM(F35:F38)</f>
        <v>33</v>
      </c>
      <c r="G39" s="22">
        <f>SUM(G35:G38)</f>
        <v>51</v>
      </c>
      <c r="H39" s="23"/>
      <c r="I39" s="24">
        <f>SUM(I35:I38)</f>
        <v>1734</v>
      </c>
      <c r="J39" s="39"/>
    </row>
    <row r="40" spans="2:10" x14ac:dyDescent="0.2">
      <c r="B40" s="40"/>
      <c r="C40" s="36" t="s">
        <v>21</v>
      </c>
      <c r="D40" s="33" t="s">
        <v>10</v>
      </c>
      <c r="E40" s="42" t="s">
        <v>11</v>
      </c>
      <c r="F40" s="43">
        <v>7</v>
      </c>
      <c r="G40" s="43">
        <v>11</v>
      </c>
      <c r="H40" s="44">
        <v>49</v>
      </c>
      <c r="I40" s="45">
        <f>H40*G40</f>
        <v>539</v>
      </c>
      <c r="J40" s="39"/>
    </row>
    <row r="41" spans="2:10" x14ac:dyDescent="0.2">
      <c r="B41" s="40"/>
      <c r="C41" s="36"/>
      <c r="D41" s="34"/>
      <c r="E41" s="14" t="s">
        <v>12</v>
      </c>
      <c r="F41" s="11">
        <v>8</v>
      </c>
      <c r="G41" s="11">
        <v>12</v>
      </c>
      <c r="H41" s="12">
        <v>34</v>
      </c>
      <c r="I41" s="13">
        <f>H41*G41</f>
        <v>408</v>
      </c>
      <c r="J41" s="39"/>
    </row>
    <row r="42" spans="2:10" x14ac:dyDescent="0.2">
      <c r="B42" s="40"/>
      <c r="C42" s="36"/>
      <c r="D42" s="34"/>
      <c r="E42" s="14" t="s">
        <v>13</v>
      </c>
      <c r="F42" s="15">
        <v>14</v>
      </c>
      <c r="G42" s="11">
        <v>22</v>
      </c>
      <c r="H42" s="12">
        <v>34</v>
      </c>
      <c r="I42" s="13">
        <f>H42*G42</f>
        <v>748</v>
      </c>
      <c r="J42" s="39"/>
    </row>
    <row r="43" spans="2:10" x14ac:dyDescent="0.2">
      <c r="B43" s="40"/>
      <c r="C43" s="30"/>
      <c r="D43" s="34"/>
      <c r="E43" s="16" t="s">
        <v>14</v>
      </c>
      <c r="F43" s="17">
        <v>257</v>
      </c>
      <c r="G43" s="18">
        <v>395</v>
      </c>
      <c r="H43" s="12">
        <v>34</v>
      </c>
      <c r="I43" s="13">
        <f>H43*G43</f>
        <v>13430</v>
      </c>
      <c r="J43" s="39"/>
    </row>
    <row r="44" spans="2:10" x14ac:dyDescent="0.2">
      <c r="B44" s="40"/>
      <c r="C44" s="19"/>
      <c r="D44" s="20"/>
      <c r="E44" s="21"/>
      <c r="F44" s="22">
        <f>SUM(F40:F43)</f>
        <v>286</v>
      </c>
      <c r="G44" s="22">
        <f>SUM(G40:G43)</f>
        <v>440</v>
      </c>
      <c r="H44" s="23"/>
      <c r="I44" s="24">
        <f>SUM(I40:I43)</f>
        <v>15125</v>
      </c>
      <c r="J44" s="39"/>
    </row>
    <row r="45" spans="2:10" x14ac:dyDescent="0.2">
      <c r="B45" s="40"/>
      <c r="C45" s="36" t="s">
        <v>22</v>
      </c>
      <c r="D45" s="33" t="s">
        <v>10</v>
      </c>
      <c r="E45" s="42" t="s">
        <v>11</v>
      </c>
      <c r="F45" s="43">
        <v>8</v>
      </c>
      <c r="G45" s="43">
        <v>12</v>
      </c>
      <c r="H45" s="44">
        <v>49</v>
      </c>
      <c r="I45" s="45">
        <f>H45*G45</f>
        <v>588</v>
      </c>
      <c r="J45" s="39"/>
    </row>
    <row r="46" spans="2:10" x14ac:dyDescent="0.2">
      <c r="B46" s="40"/>
      <c r="C46" s="36"/>
      <c r="D46" s="34"/>
      <c r="E46" s="14" t="s">
        <v>12</v>
      </c>
      <c r="F46" s="11">
        <v>5</v>
      </c>
      <c r="G46" s="11">
        <v>8</v>
      </c>
      <c r="H46" s="12">
        <v>34</v>
      </c>
      <c r="I46" s="13">
        <f>H46*G46</f>
        <v>272</v>
      </c>
      <c r="J46" s="39"/>
    </row>
    <row r="47" spans="2:10" x14ac:dyDescent="0.2">
      <c r="B47" s="40"/>
      <c r="C47" s="36"/>
      <c r="D47" s="34"/>
      <c r="E47" s="14" t="s">
        <v>13</v>
      </c>
      <c r="F47" s="15">
        <v>2</v>
      </c>
      <c r="G47" s="11">
        <v>3</v>
      </c>
      <c r="H47" s="12">
        <v>34</v>
      </c>
      <c r="I47" s="13">
        <f>H47*G47</f>
        <v>102</v>
      </c>
      <c r="J47" s="39"/>
    </row>
    <row r="48" spans="2:10" x14ac:dyDescent="0.2">
      <c r="B48" s="40"/>
      <c r="C48" s="30"/>
      <c r="D48" s="34"/>
      <c r="E48" s="16" t="s">
        <v>14</v>
      </c>
      <c r="F48" s="17">
        <v>25</v>
      </c>
      <c r="G48" s="18">
        <v>38</v>
      </c>
      <c r="H48" s="12">
        <v>34</v>
      </c>
      <c r="I48" s="13">
        <f>H48*G48</f>
        <v>1292</v>
      </c>
      <c r="J48" s="39"/>
    </row>
    <row r="49" spans="2:10" x14ac:dyDescent="0.2">
      <c r="B49" s="40"/>
      <c r="C49" s="19"/>
      <c r="D49" s="20"/>
      <c r="E49" s="21"/>
      <c r="F49" s="22">
        <f>SUM(F45:F48)</f>
        <v>40</v>
      </c>
      <c r="G49" s="22">
        <f>SUM(G45:G48)</f>
        <v>61</v>
      </c>
      <c r="H49" s="23"/>
      <c r="I49" s="24">
        <f>SUM(I45:I48)</f>
        <v>2254</v>
      </c>
      <c r="J49" s="39"/>
    </row>
    <row r="50" spans="2:10" x14ac:dyDescent="0.2">
      <c r="B50" s="40"/>
      <c r="C50" s="36" t="s">
        <v>23</v>
      </c>
      <c r="D50" s="33" t="s">
        <v>10</v>
      </c>
      <c r="E50" s="42" t="s">
        <v>11</v>
      </c>
      <c r="F50" s="43">
        <v>9</v>
      </c>
      <c r="G50" s="43">
        <v>14</v>
      </c>
      <c r="H50" s="44">
        <v>49</v>
      </c>
      <c r="I50" s="45">
        <f>H50*G50</f>
        <v>686</v>
      </c>
      <c r="J50" s="39"/>
    </row>
    <row r="51" spans="2:10" x14ac:dyDescent="0.2">
      <c r="B51" s="40"/>
      <c r="C51" s="36"/>
      <c r="D51" s="34"/>
      <c r="E51" s="14" t="s">
        <v>12</v>
      </c>
      <c r="F51" s="11">
        <v>5</v>
      </c>
      <c r="G51" s="11">
        <v>8</v>
      </c>
      <c r="H51" s="12">
        <v>34</v>
      </c>
      <c r="I51" s="13">
        <f>H51*G51</f>
        <v>272</v>
      </c>
      <c r="J51" s="39"/>
    </row>
    <row r="52" spans="2:10" x14ac:dyDescent="0.2">
      <c r="B52" s="40"/>
      <c r="C52" s="36"/>
      <c r="D52" s="34"/>
      <c r="E52" s="14" t="s">
        <v>13</v>
      </c>
      <c r="F52" s="15">
        <v>2</v>
      </c>
      <c r="G52" s="11">
        <v>3</v>
      </c>
      <c r="H52" s="12">
        <v>34</v>
      </c>
      <c r="I52" s="13">
        <f>H52*G52</f>
        <v>102</v>
      </c>
      <c r="J52" s="39"/>
    </row>
    <row r="53" spans="2:10" x14ac:dyDescent="0.2">
      <c r="B53" s="40"/>
      <c r="C53" s="30"/>
      <c r="D53" s="34"/>
      <c r="E53" s="16" t="s">
        <v>14</v>
      </c>
      <c r="F53" s="17">
        <v>30</v>
      </c>
      <c r="G53" s="18">
        <v>46</v>
      </c>
      <c r="H53" s="12">
        <v>34</v>
      </c>
      <c r="I53" s="13">
        <f>H53*G53</f>
        <v>1564</v>
      </c>
      <c r="J53" s="39"/>
    </row>
    <row r="54" spans="2:10" x14ac:dyDescent="0.2">
      <c r="B54" s="40"/>
      <c r="C54" s="19"/>
      <c r="D54" s="20"/>
      <c r="E54" s="21"/>
      <c r="F54" s="22">
        <f>SUM(F50:F53)</f>
        <v>46</v>
      </c>
      <c r="G54" s="22">
        <f>SUM(G50:G53)</f>
        <v>71</v>
      </c>
      <c r="H54" s="23"/>
      <c r="I54" s="24">
        <f>SUM(I50:I53)</f>
        <v>2624</v>
      </c>
      <c r="J54" s="39"/>
    </row>
    <row r="55" spans="2:10" x14ac:dyDescent="0.2">
      <c r="B55" s="40"/>
      <c r="C55" s="30" t="s">
        <v>24</v>
      </c>
      <c r="D55" s="33" t="s">
        <v>10</v>
      </c>
      <c r="E55" s="42" t="s">
        <v>11</v>
      </c>
      <c r="F55" s="43"/>
      <c r="G55" s="43"/>
      <c r="H55" s="44">
        <v>49</v>
      </c>
      <c r="I55" s="45">
        <f>H55*G55</f>
        <v>0</v>
      </c>
      <c r="J55" s="39"/>
    </row>
    <row r="56" spans="2:10" x14ac:dyDescent="0.2">
      <c r="B56" s="40"/>
      <c r="C56" s="31"/>
      <c r="D56" s="34"/>
      <c r="E56" s="14" t="s">
        <v>12</v>
      </c>
      <c r="F56" s="11">
        <v>1</v>
      </c>
      <c r="G56" s="11">
        <v>2</v>
      </c>
      <c r="H56" s="12">
        <v>34</v>
      </c>
      <c r="I56" s="13">
        <f>H56*G56</f>
        <v>68</v>
      </c>
      <c r="J56" s="39"/>
    </row>
    <row r="57" spans="2:10" x14ac:dyDescent="0.2">
      <c r="B57" s="40"/>
      <c r="C57" s="31"/>
      <c r="D57" s="34"/>
      <c r="E57" s="14" t="s">
        <v>13</v>
      </c>
      <c r="F57" s="15"/>
      <c r="G57" s="11"/>
      <c r="H57" s="12">
        <v>34</v>
      </c>
      <c r="I57" s="13">
        <f>H57*G57</f>
        <v>0</v>
      </c>
      <c r="J57" s="39"/>
    </row>
    <row r="58" spans="2:10" x14ac:dyDescent="0.2">
      <c r="B58" s="40"/>
      <c r="C58" s="32"/>
      <c r="D58" s="35"/>
      <c r="E58" s="16" t="s">
        <v>14</v>
      </c>
      <c r="F58" s="17">
        <v>2</v>
      </c>
      <c r="G58" s="18">
        <v>3</v>
      </c>
      <c r="H58" s="12">
        <v>34</v>
      </c>
      <c r="I58" s="13">
        <f>H58*G58</f>
        <v>102</v>
      </c>
      <c r="J58" s="39"/>
    </row>
    <row r="59" spans="2:10" x14ac:dyDescent="0.2">
      <c r="B59" s="40"/>
      <c r="C59" s="19"/>
      <c r="D59" s="20"/>
      <c r="E59" s="21"/>
      <c r="F59" s="22">
        <f>SUM(F55:F58)</f>
        <v>3</v>
      </c>
      <c r="G59" s="22">
        <f>SUM(G55:G58)</f>
        <v>5</v>
      </c>
      <c r="H59" s="23"/>
      <c r="I59" s="24">
        <f>SUM(I55:I58)</f>
        <v>170</v>
      </c>
      <c r="J59" s="39"/>
    </row>
    <row r="60" spans="2:10" ht="11.25" customHeight="1" x14ac:dyDescent="0.2">
      <c r="B60" s="40"/>
      <c r="C60" s="30" t="s">
        <v>25</v>
      </c>
      <c r="D60" s="33" t="s">
        <v>10</v>
      </c>
      <c r="E60" s="42" t="s">
        <v>11</v>
      </c>
      <c r="F60" s="43"/>
      <c r="G60" s="43"/>
      <c r="H60" s="44">
        <v>49</v>
      </c>
      <c r="I60" s="45">
        <f>H60*G60</f>
        <v>0</v>
      </c>
      <c r="J60" s="39"/>
    </row>
    <row r="61" spans="2:10" x14ac:dyDescent="0.2">
      <c r="B61" s="40"/>
      <c r="C61" s="31"/>
      <c r="D61" s="34"/>
      <c r="E61" s="14" t="s">
        <v>12</v>
      </c>
      <c r="F61" s="11">
        <v>2</v>
      </c>
      <c r="G61" s="11">
        <v>3</v>
      </c>
      <c r="H61" s="12">
        <v>34</v>
      </c>
      <c r="I61" s="13">
        <f>H61*G61</f>
        <v>102</v>
      </c>
      <c r="J61" s="39"/>
    </row>
    <row r="62" spans="2:10" x14ac:dyDescent="0.2">
      <c r="B62" s="40"/>
      <c r="C62" s="31"/>
      <c r="D62" s="34"/>
      <c r="E62" s="14" t="s">
        <v>13</v>
      </c>
      <c r="F62" s="15"/>
      <c r="G62" s="11"/>
      <c r="H62" s="12">
        <v>34</v>
      </c>
      <c r="I62" s="13">
        <f>H62*G62</f>
        <v>0</v>
      </c>
      <c r="J62" s="39"/>
    </row>
    <row r="63" spans="2:10" x14ac:dyDescent="0.2">
      <c r="B63" s="40"/>
      <c r="C63" s="32"/>
      <c r="D63" s="35"/>
      <c r="E63" s="16" t="s">
        <v>14</v>
      </c>
      <c r="F63" s="17">
        <v>2</v>
      </c>
      <c r="G63" s="18">
        <v>3</v>
      </c>
      <c r="H63" s="12">
        <v>34</v>
      </c>
      <c r="I63" s="13">
        <f>H63*G63</f>
        <v>102</v>
      </c>
      <c r="J63" s="39"/>
    </row>
    <row r="64" spans="2:10" x14ac:dyDescent="0.2">
      <c r="B64" s="40"/>
      <c r="C64" s="19"/>
      <c r="D64" s="20"/>
      <c r="E64" s="21"/>
      <c r="F64" s="22">
        <f>SUM(F60:F63)</f>
        <v>4</v>
      </c>
      <c r="G64" s="22">
        <f>SUM(G60:G63)</f>
        <v>6</v>
      </c>
      <c r="H64" s="23"/>
      <c r="I64" s="24">
        <f>SUM(I60:I63)</f>
        <v>204</v>
      </c>
      <c r="J64" s="39"/>
    </row>
    <row r="65" spans="2:10" ht="11.25" customHeight="1" x14ac:dyDescent="0.2">
      <c r="B65" s="40"/>
      <c r="C65" s="30" t="s">
        <v>26</v>
      </c>
      <c r="D65" s="33" t="s">
        <v>10</v>
      </c>
      <c r="E65" s="42" t="s">
        <v>11</v>
      </c>
      <c r="F65" s="43"/>
      <c r="G65" s="43"/>
      <c r="H65" s="44">
        <v>49</v>
      </c>
      <c r="I65" s="45">
        <f>H65*G65</f>
        <v>0</v>
      </c>
      <c r="J65" s="39"/>
    </row>
    <row r="66" spans="2:10" x14ac:dyDescent="0.2">
      <c r="B66" s="40"/>
      <c r="C66" s="31"/>
      <c r="D66" s="34"/>
      <c r="E66" s="14" t="s">
        <v>12</v>
      </c>
      <c r="F66" s="11">
        <v>5</v>
      </c>
      <c r="G66" s="11">
        <v>8</v>
      </c>
      <c r="H66" s="12">
        <v>34</v>
      </c>
      <c r="I66" s="13">
        <f>H66*G66</f>
        <v>272</v>
      </c>
      <c r="J66" s="39"/>
    </row>
    <row r="67" spans="2:10" x14ac:dyDescent="0.2">
      <c r="B67" s="40"/>
      <c r="C67" s="31"/>
      <c r="D67" s="34"/>
      <c r="E67" s="14" t="s">
        <v>13</v>
      </c>
      <c r="F67" s="15">
        <v>1</v>
      </c>
      <c r="G67" s="11">
        <v>2</v>
      </c>
      <c r="H67" s="12">
        <v>34</v>
      </c>
      <c r="I67" s="13">
        <f>H67*G67</f>
        <v>68</v>
      </c>
      <c r="J67" s="39"/>
    </row>
    <row r="68" spans="2:10" x14ac:dyDescent="0.2">
      <c r="B68" s="40"/>
      <c r="C68" s="32"/>
      <c r="D68" s="35"/>
      <c r="E68" s="16" t="s">
        <v>14</v>
      </c>
      <c r="F68" s="17">
        <v>13</v>
      </c>
      <c r="G68" s="18">
        <v>20</v>
      </c>
      <c r="H68" s="12">
        <v>34</v>
      </c>
      <c r="I68" s="13">
        <f>H68*G68</f>
        <v>680</v>
      </c>
      <c r="J68" s="39"/>
    </row>
    <row r="69" spans="2:10" x14ac:dyDescent="0.2">
      <c r="B69" s="41"/>
      <c r="C69" s="19"/>
      <c r="D69" s="20"/>
      <c r="E69" s="21"/>
      <c r="F69" s="22">
        <f>SUM(F65:F68)</f>
        <v>19</v>
      </c>
      <c r="G69" s="22">
        <f>SUM(G65:G68)</f>
        <v>30</v>
      </c>
      <c r="H69" s="23"/>
      <c r="I69" s="24">
        <f>SUM(I65:I68)</f>
        <v>1020</v>
      </c>
      <c r="J69" s="39"/>
    </row>
    <row r="70" spans="2:10" ht="15" x14ac:dyDescent="0.25">
      <c r="B70" s="27" t="s">
        <v>27</v>
      </c>
      <c r="C70" s="28"/>
      <c r="D70" s="28"/>
      <c r="E70" s="29"/>
      <c r="F70" s="25">
        <f>F9+F14+F19+F24+F29+F34+F39+F44+F49+F54+F59+F64+F69</f>
        <v>1064</v>
      </c>
      <c r="G70" s="25">
        <f t="shared" ref="G70:I70" si="0">G9+G14+G19+G24+G29+G34+G39+G44+G49+G54+G59+G64+G69</f>
        <v>1640</v>
      </c>
      <c r="H70" s="25"/>
      <c r="I70" s="25">
        <f t="shared" si="0"/>
        <v>56705</v>
      </c>
      <c r="J70" s="39"/>
    </row>
    <row r="71" spans="2:10" x14ac:dyDescent="0.2">
      <c r="D71" s="26"/>
    </row>
  </sheetData>
  <autoFilter ref="B4:K70" xr:uid="{C81713BF-895D-4F8C-9CAE-45CEA31FFF66}"/>
  <mergeCells count="31">
    <mergeCell ref="B1:I1"/>
    <mergeCell ref="B2:I2"/>
    <mergeCell ref="J4:J70"/>
    <mergeCell ref="B5:B69"/>
    <mergeCell ref="C30:C33"/>
    <mergeCell ref="D30:D33"/>
    <mergeCell ref="C5:C8"/>
    <mergeCell ref="D5:D8"/>
    <mergeCell ref="C10:C13"/>
    <mergeCell ref="D10:D13"/>
    <mergeCell ref="C15:C18"/>
    <mergeCell ref="D15:D18"/>
    <mergeCell ref="C20:C23"/>
    <mergeCell ref="D20:D23"/>
    <mergeCell ref="C25:C28"/>
    <mergeCell ref="D25:D28"/>
    <mergeCell ref="C55:C58"/>
    <mergeCell ref="D55:D58"/>
    <mergeCell ref="C50:C53"/>
    <mergeCell ref="D50:D53"/>
    <mergeCell ref="C35:C38"/>
    <mergeCell ref="D35:D38"/>
    <mergeCell ref="C40:C43"/>
    <mergeCell ref="D40:D43"/>
    <mergeCell ref="C45:C48"/>
    <mergeCell ref="D45:D48"/>
    <mergeCell ref="B70:E70"/>
    <mergeCell ref="C60:C63"/>
    <mergeCell ref="D60:D63"/>
    <mergeCell ref="C65:C68"/>
    <mergeCell ref="D65:D6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2024-12-02T08:12:09Z</cp:lastPrinted>
  <dcterms:created xsi:type="dcterms:W3CDTF">2024-11-19T07:16:25Z</dcterms:created>
  <dcterms:modified xsi:type="dcterms:W3CDTF">2024-12-02T08:12:53Z</dcterms:modified>
</cp:coreProperties>
</file>