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Процедури 2025\Общо основание\"/>
    </mc:Choice>
  </mc:AlternateContent>
  <bookViews>
    <workbookView xWindow="0" yWindow="0" windowWidth="23040" windowHeight="9072" activeTab="1"/>
  </bookViews>
  <sheets>
    <sheet name="Прил. 1" sheetId="25" r:id="rId1"/>
    <sheet name="Прил. 2" sheetId="26" r:id="rId2"/>
    <sheet name="Прил. 3" sheetId="27" r:id="rId3"/>
  </sheets>
  <calcPr calcId="162913"/>
</workbook>
</file>

<file path=xl/calcChain.xml><?xml version="1.0" encoding="utf-8"?>
<calcChain xmlns="http://schemas.openxmlformats.org/spreadsheetml/2006/main">
  <c r="F16" i="26" l="1"/>
  <c r="E16" i="26"/>
  <c r="E15" i="26"/>
  <c r="K3" i="26"/>
  <c r="I3" i="26"/>
  <c r="F16" i="25" l="1"/>
  <c r="E16" i="25"/>
  <c r="K16" i="25"/>
  <c r="E15" i="25"/>
  <c r="I14" i="25"/>
  <c r="K14" i="25" s="1"/>
  <c r="J13" i="25"/>
  <c r="K13" i="25" s="1"/>
  <c r="J12" i="25"/>
  <c r="K12" i="25" s="1"/>
  <c r="I11" i="25"/>
  <c r="K11" i="25" s="1"/>
  <c r="I10" i="25"/>
  <c r="K10" i="25" s="1"/>
  <c r="I9" i="25"/>
  <c r="K9" i="25" s="1"/>
  <c r="J8" i="25"/>
  <c r="K8" i="25" s="1"/>
  <c r="J7" i="25"/>
  <c r="K7" i="25" s="1"/>
  <c r="J6" i="25"/>
  <c r="K6" i="25" s="1"/>
  <c r="I5" i="25"/>
  <c r="K5" i="25" s="1"/>
  <c r="I4" i="25"/>
  <c r="K4" i="25" s="1"/>
  <c r="K15" i="25" l="1"/>
  <c r="I3" i="25"/>
  <c r="K3" i="25" s="1"/>
</calcChain>
</file>

<file path=xl/sharedStrings.xml><?xml version="1.0" encoding="utf-8"?>
<sst xmlns="http://schemas.openxmlformats.org/spreadsheetml/2006/main" count="101" uniqueCount="44">
  <si>
    <t>Отдел и подотдел</t>
  </si>
  <si>
    <t>Дървесен вид</t>
  </si>
  <si>
    <t>Сортимент</t>
  </si>
  <si>
    <t>Прогнозно количество дървесина пл.куб.м.</t>
  </si>
  <si>
    <t>Прогнозно количество дървесина пр.куб.м.</t>
  </si>
  <si>
    <t>Начална цена лв./пл.м3 без ДДС</t>
  </si>
  <si>
    <t>Начална цена лв./пр.м3 без ДДС</t>
  </si>
  <si>
    <t>Обща цена. лв. без ДДС/ пл.м3</t>
  </si>
  <si>
    <t>Обща цена. лв. без ДДС/ пр.м3</t>
  </si>
  <si>
    <t>Обща цена. лв. без ДДС</t>
  </si>
  <si>
    <t>Технологична дървесина от дърва</t>
  </si>
  <si>
    <t>Дърва за огрев</t>
  </si>
  <si>
    <t>ОЗМ</t>
  </si>
  <si>
    <t>Всичко за подотдела</t>
  </si>
  <si>
    <t>Дъб</t>
  </si>
  <si>
    <t>Технологична дървесина от средна</t>
  </si>
  <si>
    <t>Цер</t>
  </si>
  <si>
    <t>Трупи за бичене до 29 см.</t>
  </si>
  <si>
    <t>Трупи за бичене над 30 см.</t>
  </si>
  <si>
    <t>Приложение 1</t>
  </si>
  <si>
    <t>152 а</t>
  </si>
  <si>
    <t>150 в</t>
  </si>
  <si>
    <t>Гаранция за участие лв.</t>
  </si>
  <si>
    <t>Обект №</t>
  </si>
  <si>
    <t>Всичко за обект 3-16-2025</t>
  </si>
  <si>
    <t>3-16-2025</t>
  </si>
  <si>
    <t>Приложение 2</t>
  </si>
  <si>
    <t xml:space="preserve">ПРИЛОЖЕНИЕ 3 </t>
  </si>
  <si>
    <t>към Договор №…... от …...........20…. г.</t>
  </si>
  <si>
    <t>График за покупко-продажба на прогнозни количества стояща дървесина на корен по тримесечия на 2025 година</t>
  </si>
  <si>
    <t>ТП  ДЛС</t>
  </si>
  <si>
    <t>Тримесечие на 2025 год. / прогнозно количество дървесина (пл.куб.м)</t>
  </si>
  <si>
    <t>Общо количество,
пл.куб.м</t>
  </si>
  <si>
    <t>I-во</t>
  </si>
  <si>
    <t>II-ро</t>
  </si>
  <si>
    <t>III-то</t>
  </si>
  <si>
    <t>IV-то</t>
  </si>
  <si>
    <t>Шерба</t>
  </si>
  <si>
    <t xml:space="preserve">ЗА ПРОДАВАЧ: 1.……………                                   </t>
  </si>
  <si>
    <t xml:space="preserve"> ЗА КУПУВАЧ:…………</t>
  </si>
  <si>
    <t>Инж. …....... – директор на
…..................................</t>
  </si>
  <si>
    <t>2.………………………</t>
  </si>
  <si>
    <t>….......................... . – гл. счетоводител на ….........</t>
  </si>
  <si>
    <t>за обект №3-16-2025, ТП " ДЛС Шерба"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</si>
</sst>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л_в_._-;\-* #,##0.00\ _л_в_._-;_-* &quot;-&quot;??\ _л_в_._-;_-@_-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/>
    <xf numFmtId="0" fontId="2" fillId="0" borderId="1" xfId="1" applyFont="1" applyBorder="1" applyAlignment="1">
      <alignment vertical="center"/>
    </xf>
    <xf numFmtId="2" fontId="2" fillId="0" borderId="1" xfId="1" applyNumberFormat="1" applyFont="1" applyBorder="1"/>
    <xf numFmtId="0" fontId="2" fillId="0" borderId="2" xfId="1" applyFont="1" applyBorder="1" applyAlignment="1">
      <alignment horizontal="right" vertical="top"/>
    </xf>
    <xf numFmtId="1" fontId="2" fillId="0" borderId="2" xfId="1" applyNumberFormat="1" applyFont="1" applyBorder="1" applyAlignment="1">
      <alignment horizontal="right" vertical="top"/>
    </xf>
    <xf numFmtId="0" fontId="2" fillId="0" borderId="0" xfId="0" applyFont="1"/>
    <xf numFmtId="1" fontId="2" fillId="0" borderId="2" xfId="1" applyNumberFormat="1" applyFont="1" applyBorder="1" applyAlignment="1">
      <alignment horizontal="right"/>
    </xf>
    <xf numFmtId="0" fontId="2" fillId="0" borderId="1" xfId="1" applyFont="1" applyBorder="1" applyAlignment="1">
      <alignment horizontal="right" vertical="top"/>
    </xf>
    <xf numFmtId="1" fontId="2" fillId="0" borderId="1" xfId="1" applyNumberFormat="1" applyFont="1" applyBorder="1" applyAlignment="1">
      <alignment horizontal="right" vertical="top"/>
    </xf>
    <xf numFmtId="0" fontId="2" fillId="0" borderId="1" xfId="0" applyFont="1" applyBorder="1"/>
    <xf numFmtId="0" fontId="2" fillId="0" borderId="2" xfId="0" applyFont="1" applyBorder="1"/>
    <xf numFmtId="0" fontId="2" fillId="3" borderId="2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4" fillId="2" borderId="1" xfId="0" applyNumberFormat="1" applyFont="1" applyFill="1" applyBorder="1"/>
    <xf numFmtId="1" fontId="3" fillId="2" borderId="5" xfId="1" applyNumberFormat="1" applyFont="1" applyFill="1" applyBorder="1" applyAlignment="1">
      <alignment horizontal="right"/>
    </xf>
    <xf numFmtId="0" fontId="2" fillId="2" borderId="6" xfId="1" applyFont="1" applyFill="1" applyBorder="1"/>
    <xf numFmtId="2" fontId="3" fillId="2" borderId="5" xfId="1" applyNumberFormat="1" applyFont="1" applyFill="1" applyBorder="1" applyAlignment="1">
      <alignment horizontal="right"/>
    </xf>
    <xf numFmtId="0" fontId="4" fillId="2" borderId="1" xfId="0" applyFont="1" applyFill="1" applyBorder="1"/>
    <xf numFmtId="0" fontId="2" fillId="3" borderId="5" xfId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3" borderId="5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9" xfId="1" applyFont="1" applyFill="1" applyBorder="1" applyAlignment="1">
      <alignment horizontal="left" vertical="top"/>
    </xf>
    <xf numFmtId="0" fontId="3" fillId="2" borderId="5" xfId="1" applyFont="1" applyFill="1" applyBorder="1" applyAlignment="1">
      <alignment horizontal="right"/>
    </xf>
    <xf numFmtId="0" fontId="3" fillId="2" borderId="1" xfId="1" applyFont="1" applyFill="1" applyBorder="1" applyAlignment="1">
      <alignment vertical="center"/>
    </xf>
    <xf numFmtId="1" fontId="4" fillId="2" borderId="1" xfId="0" applyNumberFormat="1" applyFont="1" applyFill="1" applyBorder="1"/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2" fillId="0" borderId="0" xfId="0" applyFont="1" applyAlignment="1">
      <alignment vertical="top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3" borderId="0" xfId="0" applyFont="1" applyFill="1" applyAlignment="1">
      <alignment vertical="top"/>
    </xf>
    <xf numFmtId="2" fontId="2" fillId="3" borderId="0" xfId="0" applyNumberFormat="1" applyFont="1" applyFill="1" applyAlignment="1">
      <alignment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/>
    <xf numFmtId="0" fontId="8" fillId="0" borderId="1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1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</cellXfs>
  <cellStyles count="3">
    <cellStyle name="Запетая 2" xfId="2"/>
    <cellStyle name="Нормален" xfId="0" builtinId="0"/>
    <cellStyle name="Нормален 2" xfId="1"/>
  </cellStyles>
  <dxfs count="1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" name="Текстово поле 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261860" y="1286465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" name="Текстово поле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261860" y="1286465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" name="Текстово поле 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261860" y="1286465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5" name="Текстово поле 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261860" y="1284484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6" name="Текстово поле 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261860" y="129835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7" name="Текстово поле 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261860" y="129835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8" name="Текстово поле 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261860" y="129835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9" name="Текстово поле 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261860" y="890225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10" name="Текстово поле 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261860" y="898150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11" name="Текстово поле 1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261860" y="444455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12" name="Текстово поле 1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261860" y="470211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13" name="Текстово поле 1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261860" y="49596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14" name="Текстово поле 1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261860" y="47615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15" name="Текстово поле 1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261860" y="501910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18" name="Текстово поле 1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261860" y="444455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19" name="Текстово поле 1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261860" y="450399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0" name="Текстово поле 1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261860" y="5573839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1" name="Текстово поле 2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261860" y="5573839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2" name="Текстово поле 2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261860" y="5573839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3" name="Текстово поле 2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261860" y="549459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4" name="Текстово поле 2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261860" y="569271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5" name="Текстово поле 2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261860" y="569271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6" name="Текстово поле 2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261860" y="5573839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7" name="Текстово поле 2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261860" y="5573839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8" name="Текстово поле 2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261860" y="5573839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" name="Текстово поле 2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261860" y="569271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" name="Текстово поле 2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261860" y="569271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" name="Текстово поле 3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261860" y="569271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" name="Текстово поле 3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261860" y="600970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" name="Текстово поле 3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261860" y="600970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4" name="Текстово поле 3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261860" y="600970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" name="Текстово поле 3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261860" y="598989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6" name="Текстово поле 3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261860" y="519741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7" name="Текстово поле 3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261860" y="519741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" name="Текстово поле 3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61860" y="519741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" name="Текстово поле 38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261860" y="54549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" name="Текстово поле 39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261860" y="54549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" name="Текстово поле 40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261860" y="54549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" name="Текстово поле 4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261860" y="569271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" name="Текстово поле 4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61860" y="569271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" name="Текстово поле 4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261860" y="569271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5" name="Текстово поле 4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261860" y="531628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6" name="Текстово поле 4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261860" y="531628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7" name="Текстово поле 4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261860" y="531628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8" name="Текстово поле 4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261860" y="5573839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9" name="Текстово поле 4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261860" y="5573839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50" name="Текстово поле 4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61860" y="5573839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51" name="Текстово поле 5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261860" y="351339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52" name="Текстово поле 5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261860" y="3572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</xdr:row>
      <xdr:rowOff>66675</xdr:rowOff>
    </xdr:from>
    <xdr:ext cx="65" cy="172227"/>
    <xdr:sp macro="" textlink="">
      <xdr:nvSpPr>
        <xdr:cNvPr id="53" name="Текстово поле 5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261860" y="256241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11</xdr:row>
      <xdr:rowOff>66675</xdr:rowOff>
    </xdr:from>
    <xdr:ext cx="65" cy="172227"/>
    <xdr:sp macro="" textlink="">
      <xdr:nvSpPr>
        <xdr:cNvPr id="54" name="Текстово поле 5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261860" y="26416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" name="Текстово поле 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8001000" y="33604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" name="Текстово поле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8001000" y="33604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" name="Текстово поле 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8001000" y="33604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5" name="Текстово поле 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8001000" y="33604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6" name="Текстово поле 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8001000" y="33604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7" name="Текстово поле 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8001000" y="33604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8" name="Текстово поле 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8001000" y="33604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9" name="Текстово поле 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8001000" y="33604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10" name="Текстово поле 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8001000" y="33604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11" name="Текстово поле 1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001000" y="33604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12" name="Текстово поле 1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001000" y="33604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13" name="Текстово поле 1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8001000" y="33604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14" name="Текстово поле 1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001000" y="33604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15" name="Текстово поле 1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001000" y="33604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16" name="Текстово поле 1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8001000" y="33604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17" name="Текстово поле 1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8001000" y="33604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18" name="Текстово поле 1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8001000" y="33604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19" name="Текстово поле 1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8001000" y="33604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0" name="Текстово поле 1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001000" y="33604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1" name="Текстово поле 2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8001000" y="33604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2" name="Текстово поле 2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001000" y="33604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3" name="Текстово поле 2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8001000" y="33604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4" name="Текстово поле 2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8001000" y="33604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5" name="Текстово поле 2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8001000" y="33604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6" name="Текстово поле 2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8001000" y="33604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7" name="Текстово поле 2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8001000" y="33604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8" name="Текстово поле 2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8001000" y="33604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" name="Текстово поле 2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001000" y="33604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" name="Текстово поле 2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8001000" y="33604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" name="Текстово поле 3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8001000" y="33604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" name="Текстово поле 3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8001000" y="33604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" name="Текстово поле 3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8001000" y="33604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4" name="Текстово поле 3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8001000" y="33604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" name="Текстово поле 3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8001000" y="33604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6" name="Текстово поле 3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01000" y="33604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7" name="Текстово поле 3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8001000" y="33604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" name="Текстово поле 3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8001000" y="33604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" name="Текстово поле 3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8001000" y="33604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" name="Текстово поле 3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8001000" y="33604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" name="Текстово поле 4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01000" y="33604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" name="Текстово поле 4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8001000" y="33604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" name="Текстово поле 4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8001000" y="33604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" name="Текстово поле 4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8001000" y="33604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5" name="Текстово поле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8001000" y="33604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6" name="Текстово поле 4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8001000" y="33604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7" name="Текстово поле 4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8001000" y="33604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8" name="Текстово поле 4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01000" y="33604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9" name="Текстово поле 4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8001000" y="33604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50" name="Текстово поле 4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001000" y="33604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</xdr:row>
      <xdr:rowOff>66675</xdr:rowOff>
    </xdr:from>
    <xdr:ext cx="65" cy="172227"/>
    <xdr:sp macro="" textlink="">
      <xdr:nvSpPr>
        <xdr:cNvPr id="51" name="Текстово поле 5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8001000" y="18421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11</xdr:row>
      <xdr:rowOff>66675</xdr:rowOff>
    </xdr:from>
    <xdr:ext cx="65" cy="172227"/>
    <xdr:sp macro="" textlink="">
      <xdr:nvSpPr>
        <xdr:cNvPr id="52" name="Текстово поле 5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8001000" y="26346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activeCell="E16" sqref="E16"/>
    </sheetView>
  </sheetViews>
  <sheetFormatPr defaultRowHeight="14.4" x14ac:dyDescent="0.3"/>
  <cols>
    <col min="1" max="1" width="9.77734375" customWidth="1"/>
    <col min="2" max="2" width="10.77734375" customWidth="1"/>
    <col min="3" max="3" width="12.21875" customWidth="1"/>
    <col min="4" max="4" width="35.77734375" customWidth="1"/>
    <col min="5" max="5" width="12" customWidth="1"/>
    <col min="6" max="6" width="12.44140625" customWidth="1"/>
    <col min="7" max="7" width="12.21875" customWidth="1"/>
    <col min="8" max="8" width="11.44140625" customWidth="1"/>
    <col min="9" max="9" width="10.44140625" customWidth="1"/>
    <col min="10" max="10" width="10.109375" customWidth="1"/>
    <col min="11" max="12" width="10.77734375" customWidth="1"/>
  </cols>
  <sheetData>
    <row r="1" spans="1:12" x14ac:dyDescent="0.3">
      <c r="D1" t="s">
        <v>19</v>
      </c>
    </row>
    <row r="2" spans="1:12" s="8" customFormat="1" ht="62.4" x14ac:dyDescent="0.3">
      <c r="A2" s="23" t="s">
        <v>23</v>
      </c>
      <c r="B2" s="14" t="s">
        <v>0</v>
      </c>
      <c r="C2" s="2" t="s">
        <v>1</v>
      </c>
      <c r="D2" s="1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15" t="s">
        <v>22</v>
      </c>
    </row>
    <row r="3" spans="1:12" s="8" customFormat="1" ht="0.6" customHeight="1" x14ac:dyDescent="0.3">
      <c r="A3" s="23"/>
      <c r="B3" s="21" t="s">
        <v>20</v>
      </c>
      <c r="C3" s="3" t="s">
        <v>14</v>
      </c>
      <c r="D3" s="4" t="s">
        <v>18</v>
      </c>
      <c r="E3" s="9">
        <v>3</v>
      </c>
      <c r="F3" s="7"/>
      <c r="G3" s="5">
        <v>164</v>
      </c>
      <c r="H3" s="5"/>
      <c r="I3" s="5">
        <f>E3*G3</f>
        <v>492</v>
      </c>
      <c r="J3" s="5"/>
      <c r="K3" s="5">
        <f>I3</f>
        <v>492</v>
      </c>
      <c r="L3" s="12"/>
    </row>
    <row r="4" spans="1:12" s="8" customFormat="1" ht="15.6" x14ac:dyDescent="0.3">
      <c r="A4" s="26" t="s">
        <v>25</v>
      </c>
      <c r="B4" s="24" t="s">
        <v>21</v>
      </c>
      <c r="C4" s="3" t="s">
        <v>14</v>
      </c>
      <c r="D4" s="4" t="s">
        <v>18</v>
      </c>
      <c r="E4" s="9">
        <v>5</v>
      </c>
      <c r="F4" s="7"/>
      <c r="G4" s="5">
        <v>164</v>
      </c>
      <c r="H4" s="5"/>
      <c r="I4" s="5">
        <f>E4*G4</f>
        <v>820</v>
      </c>
      <c r="J4" s="5"/>
      <c r="K4" s="5">
        <f>I4</f>
        <v>820</v>
      </c>
      <c r="L4" s="27"/>
    </row>
    <row r="5" spans="1:12" s="8" customFormat="1" ht="15.6" x14ac:dyDescent="0.3">
      <c r="A5" s="26"/>
      <c r="B5" s="25"/>
      <c r="C5" s="3" t="s">
        <v>14</v>
      </c>
      <c r="D5" s="4" t="s">
        <v>17</v>
      </c>
      <c r="E5" s="6">
        <v>26</v>
      </c>
      <c r="F5" s="7"/>
      <c r="G5" s="5">
        <v>144</v>
      </c>
      <c r="H5" s="5"/>
      <c r="I5" s="5">
        <f>E5*G5</f>
        <v>3744</v>
      </c>
      <c r="J5" s="5"/>
      <c r="K5" s="5">
        <f>I5</f>
        <v>3744</v>
      </c>
      <c r="L5" s="27"/>
    </row>
    <row r="6" spans="1:12" s="8" customFormat="1" ht="15.6" x14ac:dyDescent="0.3">
      <c r="A6" s="26"/>
      <c r="B6" s="25"/>
      <c r="C6" s="3" t="s">
        <v>14</v>
      </c>
      <c r="D6" s="4" t="s">
        <v>15</v>
      </c>
      <c r="E6" s="6">
        <v>30</v>
      </c>
      <c r="F6" s="7">
        <v>50</v>
      </c>
      <c r="G6" s="5"/>
      <c r="H6" s="5">
        <v>37</v>
      </c>
      <c r="I6" s="5"/>
      <c r="J6" s="5">
        <f>F6*H6</f>
        <v>1850</v>
      </c>
      <c r="K6" s="5">
        <f>J6</f>
        <v>1850</v>
      </c>
      <c r="L6" s="27"/>
    </row>
    <row r="7" spans="1:12" s="8" customFormat="1" ht="15.6" x14ac:dyDescent="0.3">
      <c r="A7" s="26"/>
      <c r="B7" s="25"/>
      <c r="C7" s="3" t="s">
        <v>14</v>
      </c>
      <c r="D7" s="4" t="s">
        <v>10</v>
      </c>
      <c r="E7" s="6">
        <v>320</v>
      </c>
      <c r="F7" s="7">
        <v>533</v>
      </c>
      <c r="G7" s="5"/>
      <c r="H7" s="5">
        <v>37</v>
      </c>
      <c r="I7" s="5"/>
      <c r="J7" s="5">
        <f>F7*H7</f>
        <v>19721</v>
      </c>
      <c r="K7" s="5">
        <f>J7</f>
        <v>19721</v>
      </c>
      <c r="L7" s="27"/>
    </row>
    <row r="8" spans="1:12" s="8" customFormat="1" ht="15.6" x14ac:dyDescent="0.3">
      <c r="A8" s="26"/>
      <c r="B8" s="25"/>
      <c r="C8" s="3" t="s">
        <v>14</v>
      </c>
      <c r="D8" s="4" t="s">
        <v>11</v>
      </c>
      <c r="E8" s="6">
        <v>125</v>
      </c>
      <c r="F8" s="7">
        <v>227</v>
      </c>
      <c r="G8" s="5"/>
      <c r="H8" s="5">
        <v>37</v>
      </c>
      <c r="I8" s="5"/>
      <c r="J8" s="5">
        <f>F8*H8</f>
        <v>8399</v>
      </c>
      <c r="K8" s="5">
        <f>J8</f>
        <v>8399</v>
      </c>
      <c r="L8" s="27"/>
    </row>
    <row r="9" spans="1:12" s="8" customFormat="1" ht="15.6" x14ac:dyDescent="0.3">
      <c r="A9" s="26"/>
      <c r="B9" s="25"/>
      <c r="C9" s="3" t="s">
        <v>14</v>
      </c>
      <c r="D9" s="4" t="s">
        <v>12</v>
      </c>
      <c r="E9" s="6">
        <v>6</v>
      </c>
      <c r="F9" s="7"/>
      <c r="G9" s="5">
        <v>89</v>
      </c>
      <c r="H9" s="5"/>
      <c r="I9" s="5">
        <f>E9*G9</f>
        <v>534</v>
      </c>
      <c r="J9" s="5"/>
      <c r="K9" s="5">
        <f>I9</f>
        <v>534</v>
      </c>
      <c r="L9" s="27"/>
    </row>
    <row r="10" spans="1:12" s="8" customFormat="1" ht="15.6" x14ac:dyDescent="0.3">
      <c r="A10" s="26"/>
      <c r="B10" s="25"/>
      <c r="C10" s="3" t="s">
        <v>16</v>
      </c>
      <c r="D10" s="4" t="s">
        <v>18</v>
      </c>
      <c r="E10" s="6">
        <v>2</v>
      </c>
      <c r="F10" s="7"/>
      <c r="G10" s="5">
        <v>87</v>
      </c>
      <c r="H10" s="12"/>
      <c r="I10" s="5">
        <f>E10*G10</f>
        <v>174</v>
      </c>
      <c r="J10" s="12"/>
      <c r="K10" s="5">
        <f>I10</f>
        <v>174</v>
      </c>
      <c r="L10" s="27"/>
    </row>
    <row r="11" spans="1:12" s="8" customFormat="1" ht="15.6" x14ac:dyDescent="0.3">
      <c r="A11" s="26"/>
      <c r="B11" s="25"/>
      <c r="C11" s="3" t="s">
        <v>16</v>
      </c>
      <c r="D11" s="4" t="s">
        <v>17</v>
      </c>
      <c r="E11" s="6">
        <v>2</v>
      </c>
      <c r="F11" s="7"/>
      <c r="G11" s="5">
        <v>87</v>
      </c>
      <c r="H11" s="12"/>
      <c r="I11" s="5">
        <f>E11*G11</f>
        <v>174</v>
      </c>
      <c r="J11" s="12"/>
      <c r="K11" s="5">
        <f>I11</f>
        <v>174</v>
      </c>
      <c r="L11" s="27"/>
    </row>
    <row r="12" spans="1:12" s="8" customFormat="1" ht="15.6" x14ac:dyDescent="0.3">
      <c r="A12" s="26"/>
      <c r="B12" s="25"/>
      <c r="C12" s="3" t="s">
        <v>16</v>
      </c>
      <c r="D12" s="4" t="s">
        <v>10</v>
      </c>
      <c r="E12" s="10">
        <v>100</v>
      </c>
      <c r="F12" s="7">
        <v>167</v>
      </c>
      <c r="G12" s="5"/>
      <c r="H12" s="5">
        <v>37</v>
      </c>
      <c r="I12" s="5"/>
      <c r="J12" s="5">
        <f>F12*H12</f>
        <v>6179</v>
      </c>
      <c r="K12" s="5">
        <f>J12</f>
        <v>6179</v>
      </c>
      <c r="L12" s="27"/>
    </row>
    <row r="13" spans="1:12" s="8" customFormat="1" ht="15.6" x14ac:dyDescent="0.3">
      <c r="A13" s="26"/>
      <c r="B13" s="25"/>
      <c r="C13" s="3" t="s">
        <v>16</v>
      </c>
      <c r="D13" s="4" t="s">
        <v>11</v>
      </c>
      <c r="E13" s="12">
        <v>37</v>
      </c>
      <c r="F13" s="7">
        <v>67</v>
      </c>
      <c r="G13" s="5"/>
      <c r="H13" s="5">
        <v>37</v>
      </c>
      <c r="I13" s="5"/>
      <c r="J13" s="5">
        <f>F13*H13</f>
        <v>2479</v>
      </c>
      <c r="K13" s="5">
        <f>J13</f>
        <v>2479</v>
      </c>
      <c r="L13" s="27"/>
    </row>
    <row r="14" spans="1:12" s="8" customFormat="1" ht="15.6" x14ac:dyDescent="0.3">
      <c r="A14" s="26"/>
      <c r="B14" s="25"/>
      <c r="C14" s="3" t="s">
        <v>16</v>
      </c>
      <c r="D14" s="4" t="s">
        <v>12</v>
      </c>
      <c r="E14" s="13">
        <v>1</v>
      </c>
      <c r="F14" s="11"/>
      <c r="G14" s="5">
        <v>85</v>
      </c>
      <c r="H14" s="5"/>
      <c r="I14" s="5">
        <f>E14*G14</f>
        <v>85</v>
      </c>
      <c r="J14" s="5"/>
      <c r="K14" s="5">
        <f>I14</f>
        <v>85</v>
      </c>
      <c r="L14" s="27"/>
    </row>
    <row r="15" spans="1:12" s="8" customFormat="1" ht="15.6" x14ac:dyDescent="0.3">
      <c r="A15" s="26"/>
      <c r="B15" s="25"/>
      <c r="C15" s="28"/>
      <c r="D15" s="29" t="s">
        <v>13</v>
      </c>
      <c r="E15" s="17">
        <f>SUM(E4:E14)</f>
        <v>654</v>
      </c>
      <c r="F15" s="17">
        <v>1044</v>
      </c>
      <c r="G15" s="18"/>
      <c r="H15" s="18"/>
      <c r="I15" s="19"/>
      <c r="J15" s="19"/>
      <c r="K15" s="19">
        <f>SUM(K4:K14)</f>
        <v>44159</v>
      </c>
      <c r="L15" s="27"/>
    </row>
    <row r="16" spans="1:12" ht="15.6" x14ac:dyDescent="0.3">
      <c r="A16" s="26"/>
      <c r="B16" s="20"/>
      <c r="C16" s="20"/>
      <c r="D16" s="30" t="s">
        <v>24</v>
      </c>
      <c r="E16" s="31">
        <f>E15</f>
        <v>654</v>
      </c>
      <c r="F16" s="31">
        <f>F15</f>
        <v>1044</v>
      </c>
      <c r="G16" s="20"/>
      <c r="H16" s="20"/>
      <c r="I16" s="20"/>
      <c r="J16" s="20"/>
      <c r="K16" s="16">
        <f>K15</f>
        <v>44159</v>
      </c>
      <c r="L16" s="16">
        <v>2208</v>
      </c>
    </row>
  </sheetData>
  <mergeCells count="3">
    <mergeCell ref="B4:B15"/>
    <mergeCell ref="A4:A16"/>
    <mergeCell ref="L4:L15"/>
  </mergeCells>
  <conditionalFormatting sqref="B2">
    <cfRule type="duplicateValues" dxfId="11" priority="53"/>
    <cfRule type="duplicateValues" dxfId="10" priority="54"/>
  </conditionalFormatting>
  <conditionalFormatting sqref="B3">
    <cfRule type="duplicateValues" dxfId="9" priority="233"/>
    <cfRule type="duplicateValues" dxfId="8" priority="234"/>
  </conditionalFormatting>
  <conditionalFormatting sqref="B4:B15">
    <cfRule type="duplicateValues" dxfId="7" priority="1"/>
    <cfRule type="duplicateValues" dxfId="6" priority="2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P18" sqref="P18"/>
    </sheetView>
  </sheetViews>
  <sheetFormatPr defaultRowHeight="14.4" x14ac:dyDescent="0.3"/>
  <cols>
    <col min="1" max="1" width="9.77734375" customWidth="1"/>
    <col min="2" max="2" width="10.77734375" customWidth="1"/>
    <col min="3" max="3" width="12.21875" customWidth="1"/>
    <col min="4" max="4" width="35.77734375" customWidth="1"/>
    <col min="5" max="5" width="12" customWidth="1"/>
    <col min="6" max="6" width="12.44140625" customWidth="1"/>
    <col min="7" max="7" width="12.21875" customWidth="1"/>
    <col min="8" max="8" width="11.44140625" customWidth="1"/>
    <col min="9" max="9" width="10.44140625" customWidth="1"/>
    <col min="10" max="10" width="10.109375" customWidth="1"/>
    <col min="11" max="12" width="10.77734375" customWidth="1"/>
  </cols>
  <sheetData>
    <row r="1" spans="1:12" x14ac:dyDescent="0.3">
      <c r="D1" t="s">
        <v>26</v>
      </c>
    </row>
    <row r="2" spans="1:12" s="8" customFormat="1" ht="62.4" x14ac:dyDescent="0.3">
      <c r="A2" s="23" t="s">
        <v>23</v>
      </c>
      <c r="B2" s="14" t="s">
        <v>0</v>
      </c>
      <c r="C2" s="2" t="s">
        <v>1</v>
      </c>
      <c r="D2" s="1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15" t="s">
        <v>22</v>
      </c>
    </row>
    <row r="3" spans="1:12" s="8" customFormat="1" ht="0.6" customHeight="1" x14ac:dyDescent="0.3">
      <c r="A3" s="23"/>
      <c r="B3" s="22" t="s">
        <v>20</v>
      </c>
      <c r="C3" s="3" t="s">
        <v>14</v>
      </c>
      <c r="D3" s="4" t="s">
        <v>18</v>
      </c>
      <c r="E3" s="9">
        <v>3</v>
      </c>
      <c r="F3" s="7"/>
      <c r="G3" s="5">
        <v>164</v>
      </c>
      <c r="H3" s="5"/>
      <c r="I3" s="5">
        <f>E3*G3</f>
        <v>492</v>
      </c>
      <c r="J3" s="5"/>
      <c r="K3" s="5">
        <f>I3</f>
        <v>492</v>
      </c>
      <c r="L3" s="12"/>
    </row>
    <row r="4" spans="1:12" s="8" customFormat="1" ht="15.6" x14ac:dyDescent="0.3">
      <c r="A4" s="26" t="s">
        <v>25</v>
      </c>
      <c r="B4" s="24" t="s">
        <v>21</v>
      </c>
      <c r="C4" s="3" t="s">
        <v>14</v>
      </c>
      <c r="D4" s="4" t="s">
        <v>18</v>
      </c>
      <c r="E4" s="9">
        <v>5</v>
      </c>
      <c r="F4" s="7"/>
      <c r="G4" s="5"/>
      <c r="H4" s="5"/>
      <c r="I4" s="5"/>
      <c r="J4" s="5"/>
      <c r="K4" s="5"/>
      <c r="L4" s="27"/>
    </row>
    <row r="5" spans="1:12" s="8" customFormat="1" ht="15.6" x14ac:dyDescent="0.3">
      <c r="A5" s="26"/>
      <c r="B5" s="25"/>
      <c r="C5" s="3" t="s">
        <v>14</v>
      </c>
      <c r="D5" s="4" t="s">
        <v>17</v>
      </c>
      <c r="E5" s="6">
        <v>26</v>
      </c>
      <c r="F5" s="7"/>
      <c r="G5" s="5"/>
      <c r="H5" s="5"/>
      <c r="I5" s="5"/>
      <c r="J5" s="5"/>
      <c r="K5" s="5"/>
      <c r="L5" s="27"/>
    </row>
    <row r="6" spans="1:12" s="8" customFormat="1" ht="15.6" x14ac:dyDescent="0.3">
      <c r="A6" s="26"/>
      <c r="B6" s="25"/>
      <c r="C6" s="3" t="s">
        <v>14</v>
      </c>
      <c r="D6" s="4" t="s">
        <v>15</v>
      </c>
      <c r="E6" s="6">
        <v>30</v>
      </c>
      <c r="F6" s="7">
        <v>50</v>
      </c>
      <c r="G6" s="5"/>
      <c r="H6" s="5"/>
      <c r="I6" s="5"/>
      <c r="J6" s="5"/>
      <c r="K6" s="5"/>
      <c r="L6" s="27"/>
    </row>
    <row r="7" spans="1:12" s="8" customFormat="1" ht="15.6" x14ac:dyDescent="0.3">
      <c r="A7" s="26"/>
      <c r="B7" s="25"/>
      <c r="C7" s="3" t="s">
        <v>14</v>
      </c>
      <c r="D7" s="4" t="s">
        <v>10</v>
      </c>
      <c r="E7" s="6">
        <v>320</v>
      </c>
      <c r="F7" s="7">
        <v>533</v>
      </c>
      <c r="G7" s="5"/>
      <c r="H7" s="5"/>
      <c r="I7" s="5"/>
      <c r="J7" s="5"/>
      <c r="K7" s="5"/>
      <c r="L7" s="27"/>
    </row>
    <row r="8" spans="1:12" s="8" customFormat="1" ht="15.6" x14ac:dyDescent="0.3">
      <c r="A8" s="26"/>
      <c r="B8" s="25"/>
      <c r="C8" s="3" t="s">
        <v>14</v>
      </c>
      <c r="D8" s="4" t="s">
        <v>11</v>
      </c>
      <c r="E8" s="6">
        <v>125</v>
      </c>
      <c r="F8" s="7">
        <v>227</v>
      </c>
      <c r="G8" s="5"/>
      <c r="H8" s="5"/>
      <c r="I8" s="5"/>
      <c r="J8" s="5"/>
      <c r="K8" s="5"/>
      <c r="L8" s="27"/>
    </row>
    <row r="9" spans="1:12" s="8" customFormat="1" ht="15.6" x14ac:dyDescent="0.3">
      <c r="A9" s="26"/>
      <c r="B9" s="25"/>
      <c r="C9" s="3" t="s">
        <v>14</v>
      </c>
      <c r="D9" s="4" t="s">
        <v>12</v>
      </c>
      <c r="E9" s="6">
        <v>6</v>
      </c>
      <c r="F9" s="7"/>
      <c r="G9" s="5"/>
      <c r="H9" s="5"/>
      <c r="I9" s="5"/>
      <c r="J9" s="5"/>
      <c r="K9" s="5"/>
      <c r="L9" s="27"/>
    </row>
    <row r="10" spans="1:12" s="8" customFormat="1" ht="15.6" x14ac:dyDescent="0.3">
      <c r="A10" s="26"/>
      <c r="B10" s="25"/>
      <c r="C10" s="3" t="s">
        <v>16</v>
      </c>
      <c r="D10" s="4" t="s">
        <v>18</v>
      </c>
      <c r="E10" s="6">
        <v>2</v>
      </c>
      <c r="F10" s="7"/>
      <c r="G10" s="5"/>
      <c r="H10" s="12"/>
      <c r="I10" s="5"/>
      <c r="J10" s="12"/>
      <c r="K10" s="5"/>
      <c r="L10" s="27"/>
    </row>
    <row r="11" spans="1:12" s="8" customFormat="1" ht="15.6" x14ac:dyDescent="0.3">
      <c r="A11" s="26"/>
      <c r="B11" s="25"/>
      <c r="C11" s="3" t="s">
        <v>16</v>
      </c>
      <c r="D11" s="4" t="s">
        <v>17</v>
      </c>
      <c r="E11" s="6">
        <v>2</v>
      </c>
      <c r="F11" s="7"/>
      <c r="G11" s="5"/>
      <c r="H11" s="12"/>
      <c r="I11" s="5"/>
      <c r="J11" s="12"/>
      <c r="K11" s="5"/>
      <c r="L11" s="27"/>
    </row>
    <row r="12" spans="1:12" s="8" customFormat="1" ht="15.6" x14ac:dyDescent="0.3">
      <c r="A12" s="26"/>
      <c r="B12" s="25"/>
      <c r="C12" s="3" t="s">
        <v>16</v>
      </c>
      <c r="D12" s="4" t="s">
        <v>10</v>
      </c>
      <c r="E12" s="10">
        <v>100</v>
      </c>
      <c r="F12" s="7">
        <v>167</v>
      </c>
      <c r="G12" s="5"/>
      <c r="H12" s="5"/>
      <c r="I12" s="5"/>
      <c r="J12" s="5"/>
      <c r="K12" s="5"/>
      <c r="L12" s="27"/>
    </row>
    <row r="13" spans="1:12" s="8" customFormat="1" ht="15.6" x14ac:dyDescent="0.3">
      <c r="A13" s="26"/>
      <c r="B13" s="25"/>
      <c r="C13" s="3" t="s">
        <v>16</v>
      </c>
      <c r="D13" s="4" t="s">
        <v>11</v>
      </c>
      <c r="E13" s="12">
        <v>37</v>
      </c>
      <c r="F13" s="7">
        <v>67</v>
      </c>
      <c r="G13" s="5"/>
      <c r="H13" s="5"/>
      <c r="I13" s="5"/>
      <c r="J13" s="5"/>
      <c r="K13" s="5"/>
      <c r="L13" s="27"/>
    </row>
    <row r="14" spans="1:12" s="8" customFormat="1" ht="15.6" x14ac:dyDescent="0.3">
      <c r="A14" s="26"/>
      <c r="B14" s="25"/>
      <c r="C14" s="3" t="s">
        <v>16</v>
      </c>
      <c r="D14" s="4" t="s">
        <v>12</v>
      </c>
      <c r="E14" s="13">
        <v>1</v>
      </c>
      <c r="F14" s="11"/>
      <c r="G14" s="5"/>
      <c r="H14" s="5"/>
      <c r="I14" s="5"/>
      <c r="J14" s="5"/>
      <c r="K14" s="5"/>
      <c r="L14" s="27"/>
    </row>
    <row r="15" spans="1:12" s="8" customFormat="1" ht="15.6" x14ac:dyDescent="0.3">
      <c r="A15" s="26"/>
      <c r="B15" s="25"/>
      <c r="C15" s="28"/>
      <c r="D15" s="29" t="s">
        <v>13</v>
      </c>
      <c r="E15" s="17">
        <f>SUM(E4:E14)</f>
        <v>654</v>
      </c>
      <c r="F15" s="17">
        <v>1044</v>
      </c>
      <c r="G15" s="18"/>
      <c r="H15" s="18"/>
      <c r="I15" s="19"/>
      <c r="J15" s="19"/>
      <c r="K15" s="19"/>
      <c r="L15" s="27"/>
    </row>
    <row r="16" spans="1:12" ht="15.6" x14ac:dyDescent="0.3">
      <c r="A16" s="26"/>
      <c r="B16" s="20"/>
      <c r="C16" s="20"/>
      <c r="D16" s="30" t="s">
        <v>24</v>
      </c>
      <c r="E16" s="31">
        <f>E15</f>
        <v>654</v>
      </c>
      <c r="F16" s="31">
        <f>F15</f>
        <v>1044</v>
      </c>
      <c r="G16" s="20"/>
      <c r="H16" s="20"/>
      <c r="I16" s="20"/>
      <c r="J16" s="20"/>
      <c r="K16" s="16"/>
      <c r="L16" s="16"/>
    </row>
  </sheetData>
  <mergeCells count="3">
    <mergeCell ref="A4:A16"/>
    <mergeCell ref="B4:B15"/>
    <mergeCell ref="L4:L15"/>
  </mergeCells>
  <conditionalFormatting sqref="B2">
    <cfRule type="duplicateValues" dxfId="5" priority="3"/>
    <cfRule type="duplicateValues" dxfId="4" priority="4"/>
  </conditionalFormatting>
  <conditionalFormatting sqref="B3">
    <cfRule type="duplicateValues" dxfId="3" priority="5"/>
    <cfRule type="duplicateValues" dxfId="2" priority="6"/>
  </conditionalFormatting>
  <conditionalFormatting sqref="B4:B15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K22"/>
  <sheetViews>
    <sheetView workbookViewId="0">
      <selection activeCell="E13" sqref="E13:H13"/>
    </sheetView>
  </sheetViews>
  <sheetFormatPr defaultRowHeight="14.4" x14ac:dyDescent="0.3"/>
  <sheetData>
    <row r="4" spans="4:11" ht="15.6" x14ac:dyDescent="0.3">
      <c r="D4" s="32" t="s">
        <v>27</v>
      </c>
      <c r="E4" s="32"/>
      <c r="F4" s="32"/>
      <c r="G4" s="32"/>
      <c r="H4" s="32"/>
      <c r="I4" s="32"/>
      <c r="J4" s="32"/>
      <c r="K4" s="32"/>
    </row>
    <row r="5" spans="4:11" ht="15.6" x14ac:dyDescent="0.3">
      <c r="D5" s="33" t="s">
        <v>28</v>
      </c>
      <c r="E5" s="33"/>
      <c r="F5" s="33"/>
      <c r="G5" s="33"/>
      <c r="H5" s="33"/>
      <c r="I5" s="33"/>
      <c r="J5" s="33"/>
      <c r="K5" s="33"/>
    </row>
    <row r="6" spans="4:11" ht="15.6" x14ac:dyDescent="0.3">
      <c r="D6" s="34" t="s">
        <v>29</v>
      </c>
      <c r="E6" s="34"/>
      <c r="F6" s="34"/>
      <c r="G6" s="34"/>
      <c r="H6" s="34"/>
      <c r="I6" s="34"/>
      <c r="J6" s="34"/>
      <c r="K6" s="34"/>
    </row>
    <row r="7" spans="4:11" ht="15.6" x14ac:dyDescent="0.3">
      <c r="D7" s="33" t="s">
        <v>43</v>
      </c>
      <c r="E7" s="33"/>
      <c r="F7" s="33"/>
      <c r="G7" s="33"/>
      <c r="H7" s="33"/>
      <c r="I7" s="33"/>
      <c r="J7" s="33"/>
      <c r="K7" s="33"/>
    </row>
    <row r="8" spans="4:11" ht="15.6" x14ac:dyDescent="0.3">
      <c r="D8" s="35"/>
      <c r="E8" s="35"/>
      <c r="F8" s="35"/>
      <c r="G8" s="35"/>
      <c r="H8" s="35"/>
      <c r="I8" s="35"/>
      <c r="J8" s="35"/>
      <c r="K8" s="35"/>
    </row>
    <row r="9" spans="4:11" ht="15.6" x14ac:dyDescent="0.3">
      <c r="D9" s="35"/>
      <c r="E9" s="35"/>
      <c r="F9" s="35"/>
      <c r="G9" s="35"/>
      <c r="H9" s="35"/>
      <c r="I9" s="35"/>
      <c r="J9" s="35"/>
      <c r="K9" s="35"/>
    </row>
    <row r="10" spans="4:11" ht="15.6" x14ac:dyDescent="0.3">
      <c r="D10" s="35"/>
      <c r="E10" s="35"/>
      <c r="F10" s="35"/>
      <c r="G10" s="35"/>
      <c r="H10" s="35"/>
      <c r="I10" s="35"/>
      <c r="J10" s="35"/>
      <c r="K10" s="35"/>
    </row>
    <row r="11" spans="4:11" ht="15.6" x14ac:dyDescent="0.3">
      <c r="D11" s="36" t="s">
        <v>30</v>
      </c>
      <c r="E11" s="37" t="s">
        <v>31</v>
      </c>
      <c r="F11" s="38"/>
      <c r="G11" s="38"/>
      <c r="H11" s="39"/>
      <c r="I11" s="40" t="s">
        <v>32</v>
      </c>
      <c r="J11" s="35"/>
      <c r="K11" s="35"/>
    </row>
    <row r="12" spans="4:11" ht="15.6" x14ac:dyDescent="0.3">
      <c r="D12" s="41"/>
      <c r="E12" s="23" t="s">
        <v>33</v>
      </c>
      <c r="F12" s="23" t="s">
        <v>34</v>
      </c>
      <c r="G12" s="23" t="s">
        <v>35</v>
      </c>
      <c r="H12" s="23" t="s">
        <v>36</v>
      </c>
      <c r="I12" s="41"/>
      <c r="J12" s="35"/>
      <c r="K12" s="35"/>
    </row>
    <row r="13" spans="4:11" ht="15.6" x14ac:dyDescent="0.3">
      <c r="D13" s="42" t="s">
        <v>37</v>
      </c>
      <c r="E13" s="23">
        <v>164</v>
      </c>
      <c r="F13" s="23">
        <v>164</v>
      </c>
      <c r="G13" s="23">
        <v>163</v>
      </c>
      <c r="H13" s="23">
        <v>163</v>
      </c>
      <c r="I13" s="43">
        <v>654</v>
      </c>
      <c r="J13" s="35"/>
      <c r="K13" s="35"/>
    </row>
    <row r="14" spans="4:11" ht="15.6" x14ac:dyDescent="0.3">
      <c r="D14" s="35"/>
      <c r="E14" s="35"/>
      <c r="F14" s="35"/>
      <c r="G14" s="35"/>
      <c r="H14" s="35"/>
      <c r="I14" s="35"/>
      <c r="J14" s="35"/>
      <c r="K14" s="35"/>
    </row>
    <row r="15" spans="4:11" ht="15.6" x14ac:dyDescent="0.3">
      <c r="D15" s="44"/>
      <c r="E15" s="44"/>
      <c r="F15" s="44"/>
      <c r="G15" s="44"/>
      <c r="H15" s="44"/>
      <c r="I15" s="35"/>
      <c r="J15" s="44"/>
      <c r="K15" s="45"/>
    </row>
    <row r="16" spans="4:11" x14ac:dyDescent="0.3">
      <c r="D16" s="46"/>
      <c r="E16" s="46"/>
      <c r="F16" s="46"/>
      <c r="G16" s="46"/>
      <c r="H16" s="47"/>
      <c r="I16" s="48"/>
      <c r="J16" s="48"/>
      <c r="K16" s="48"/>
    </row>
    <row r="17" spans="4:11" ht="15.6" x14ac:dyDescent="0.3">
      <c r="D17" s="49" t="s">
        <v>38</v>
      </c>
      <c r="E17" s="50"/>
      <c r="F17" s="47"/>
      <c r="G17" s="47"/>
      <c r="H17" s="48" t="s">
        <v>39</v>
      </c>
      <c r="I17" s="47"/>
      <c r="J17" s="51"/>
      <c r="K17" s="51"/>
    </row>
    <row r="18" spans="4:11" ht="15.6" x14ac:dyDescent="0.3">
      <c r="D18" s="52" t="s">
        <v>40</v>
      </c>
      <c r="E18" s="53"/>
      <c r="F18" s="53"/>
      <c r="G18" s="54"/>
      <c r="H18" s="54"/>
      <c r="I18" s="54"/>
      <c r="J18" s="51"/>
      <c r="K18" s="51"/>
    </row>
    <row r="19" spans="4:11" x14ac:dyDescent="0.3">
      <c r="D19" s="55"/>
      <c r="E19" s="56"/>
      <c r="F19" s="57"/>
      <c r="G19" s="57"/>
      <c r="H19" s="58"/>
      <c r="I19" s="59"/>
      <c r="J19" s="59"/>
      <c r="K19" s="59"/>
    </row>
    <row r="20" spans="4:11" x14ac:dyDescent="0.3">
      <c r="D20" s="49"/>
      <c r="E20" s="50"/>
      <c r="F20" s="47"/>
      <c r="G20" s="47"/>
      <c r="H20" s="47"/>
      <c r="I20" s="47"/>
      <c r="J20" s="47"/>
      <c r="K20" s="47"/>
    </row>
    <row r="21" spans="4:11" x14ac:dyDescent="0.3">
      <c r="D21" s="60" t="s">
        <v>41</v>
      </c>
      <c r="E21" s="61"/>
      <c r="F21" s="61"/>
      <c r="G21" s="61"/>
      <c r="H21" s="47"/>
      <c r="I21" s="47"/>
      <c r="J21" s="47"/>
      <c r="K21" s="47"/>
    </row>
    <row r="22" spans="4:11" x14ac:dyDescent="0.3">
      <c r="D22" s="62" t="s">
        <v>42</v>
      </c>
      <c r="E22" s="62"/>
      <c r="F22" s="62"/>
      <c r="G22" s="63"/>
      <c r="H22" s="63"/>
      <c r="I22" s="47"/>
      <c r="J22" s="47"/>
      <c r="K22" s="47"/>
    </row>
  </sheetData>
  <mergeCells count="12">
    <mergeCell ref="D16:G16"/>
    <mergeCell ref="D18:F18"/>
    <mergeCell ref="I19:K19"/>
    <mergeCell ref="D21:G21"/>
    <mergeCell ref="D22:F22"/>
    <mergeCell ref="D4:K4"/>
    <mergeCell ref="D5:K5"/>
    <mergeCell ref="D6:K6"/>
    <mergeCell ref="D7:K7"/>
    <mergeCell ref="D11:D12"/>
    <mergeCell ref="E11:H11"/>
    <mergeCell ref="I11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Прил. 1</vt:lpstr>
      <vt:lpstr>Прил. 2</vt:lpstr>
      <vt:lpstr>Прил.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cp:lastPrinted>2024-11-13T10:39:39Z</cp:lastPrinted>
  <dcterms:created xsi:type="dcterms:W3CDTF">2019-10-11T07:43:52Z</dcterms:created>
  <dcterms:modified xsi:type="dcterms:W3CDTF">2024-11-27T21:29:19Z</dcterms:modified>
</cp:coreProperties>
</file>