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ТЪРГ корен мп 3-14-2025\"/>
    </mc:Choice>
  </mc:AlternateContent>
  <xr:revisionPtr revIDLastSave="0" documentId="13_ncr:1_{4AF3BB0D-06F2-41AC-AF28-AE1CC8111721}" xr6:coauthVersionLast="47" xr6:coauthVersionMax="47" xr10:uidLastSave="{00000000-0000-0000-0000-000000000000}"/>
  <bookViews>
    <workbookView xWindow="2540" yWindow="2540" windowWidth="19200" windowHeight="11170" xr2:uid="{00000000-000D-0000-FFFF-FFFF00000000}"/>
  </bookViews>
  <sheets>
    <sheet name="Прил. 1" sheetId="25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6" l="1"/>
  <c r="E61" i="26"/>
  <c r="E50" i="26"/>
  <c r="E41" i="26"/>
  <c r="E26" i="26"/>
  <c r="E19" i="26"/>
  <c r="I3" i="26"/>
  <c r="K3" i="26" s="1"/>
  <c r="E62" i="26" l="1"/>
  <c r="F62" i="25"/>
  <c r="J51" i="25"/>
  <c r="K51" i="25" s="1"/>
  <c r="J52" i="25"/>
  <c r="K52" i="25"/>
  <c r="J53" i="25"/>
  <c r="K53" i="25"/>
  <c r="J54" i="25"/>
  <c r="K54" i="25"/>
  <c r="I55" i="25"/>
  <c r="K55" i="25"/>
  <c r="J56" i="25"/>
  <c r="K56" i="25"/>
  <c r="J57" i="25"/>
  <c r="K57" i="25"/>
  <c r="J58" i="25"/>
  <c r="K58" i="25"/>
  <c r="J59" i="25"/>
  <c r="K59" i="25" s="1"/>
  <c r="I60" i="25"/>
  <c r="K60" i="25"/>
  <c r="E61" i="25"/>
  <c r="E62" i="25" s="1"/>
  <c r="E50" i="25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E41" i="25"/>
  <c r="I40" i="25"/>
  <c r="K40" i="25" s="1"/>
  <c r="J39" i="25"/>
  <c r="K39" i="25" s="1"/>
  <c r="J38" i="25"/>
  <c r="K38" i="25" s="1"/>
  <c r="J37" i="25"/>
  <c r="K37" i="25" s="1"/>
  <c r="J36" i="25"/>
  <c r="K36" i="25" s="1"/>
  <c r="I35" i="25"/>
  <c r="K35" i="25" s="1"/>
  <c r="I34" i="25"/>
  <c r="K34" i="25" s="1"/>
  <c r="I33" i="25"/>
  <c r="K33" i="25" s="1"/>
  <c r="J32" i="25"/>
  <c r="K32" i="25" s="1"/>
  <c r="J31" i="25"/>
  <c r="K31" i="25" s="1"/>
  <c r="J30" i="25"/>
  <c r="K30" i="25" s="1"/>
  <c r="J29" i="25"/>
  <c r="K29" i="25" s="1"/>
  <c r="I28" i="25"/>
  <c r="K28" i="25" s="1"/>
  <c r="I27" i="25"/>
  <c r="K27" i="25" s="1"/>
  <c r="E26" i="25"/>
  <c r="J25" i="25"/>
  <c r="K25" i="25" s="1"/>
  <c r="J24" i="25"/>
  <c r="K24" i="25" s="1"/>
  <c r="J23" i="25"/>
  <c r="K23" i="25" s="1"/>
  <c r="J22" i="25"/>
  <c r="K22" i="25" s="1"/>
  <c r="I21" i="25"/>
  <c r="K21" i="25" s="1"/>
  <c r="I20" i="25"/>
  <c r="K20" i="25" s="1"/>
  <c r="E19" i="25"/>
  <c r="J18" i="25"/>
  <c r="K18" i="25" s="1"/>
  <c r="J17" i="25"/>
  <c r="K17" i="25" s="1"/>
  <c r="J16" i="25"/>
  <c r="K16" i="25" s="1"/>
  <c r="J15" i="25"/>
  <c r="K15" i="25" s="1"/>
  <c r="I14" i="25"/>
  <c r="K14" i="25" s="1"/>
  <c r="J13" i="25"/>
  <c r="K13" i="25" s="1"/>
  <c r="J12" i="25"/>
  <c r="K12" i="25" s="1"/>
  <c r="J11" i="25"/>
  <c r="K11" i="25" s="1"/>
  <c r="J10" i="25"/>
  <c r="K10" i="25" s="1"/>
  <c r="I9" i="25"/>
  <c r="K9" i="25" s="1"/>
  <c r="I8" i="25"/>
  <c r="K8" i="25" s="1"/>
  <c r="J7" i="25"/>
  <c r="K7" i="25" s="1"/>
  <c r="J6" i="25"/>
  <c r="K6" i="25" s="1"/>
  <c r="J5" i="25"/>
  <c r="K5" i="25" s="1"/>
  <c r="I4" i="25"/>
  <c r="K4" i="25" s="1"/>
  <c r="K61" i="25" l="1"/>
  <c r="K50" i="25"/>
  <c r="K41" i="25"/>
  <c r="K26" i="25"/>
  <c r="K19" i="25"/>
  <c r="I3" i="25"/>
  <c r="K3" i="25" s="1"/>
  <c r="K62" i="25" l="1"/>
</calcChain>
</file>

<file path=xl/sharedStrings.xml><?xml version="1.0" encoding="utf-8"?>
<sst xmlns="http://schemas.openxmlformats.org/spreadsheetml/2006/main" count="285" uniqueCount="52">
  <si>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</si>
  <si>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</si>
  <si>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</si>
  <si>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</si>
  <si>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</si>
  <si>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</si>
  <si>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</si>
  <si>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</si>
  <si>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</si>
  <si>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</si>
  <si>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</si>
  <si>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</si>
  <si>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</si>
  <si>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</si>
  <si>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</si>
  <si>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</si>
  <si>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</si>
  <si>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</si>
  <si>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</si>
  <si>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</si>
  <si>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</si>
  <si>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386 к</t>
  </si>
  <si>
    <t>351 в</t>
  </si>
  <si>
    <t>347 г</t>
  </si>
  <si>
    <t>Мъждрян</t>
  </si>
  <si>
    <t>152 а</t>
  </si>
  <si>
    <t>Ч.бор</t>
  </si>
  <si>
    <t>Б.бор</t>
  </si>
  <si>
    <t>396 т</t>
  </si>
  <si>
    <t>36 г</t>
  </si>
  <si>
    <t>Гаранция за участие лв.</t>
  </si>
  <si>
    <t>Обект №</t>
  </si>
  <si>
    <t>Всичко за обект 3-14-2025</t>
  </si>
  <si>
    <t>3-14-2025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</si>
  <si>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</si>
  <si>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</si>
  <si>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</si>
  <si>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</si>
  <si>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</si>
  <si>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</si>
  <si>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</si>
  <si>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</si>
  <si>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</si>
  <si>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</si>
  <si>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</si>
  <si>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</si>
  <si>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</si>
  <si>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</si>
  <si>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</si>
  <si>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</si>
  <si>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</si>
  <si>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№3-14-2025,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</si>
</sst>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0" fontId="2" fillId="0" borderId="3" xfId="1" applyFont="1" applyBorder="1"/>
    <xf numFmtId="0" fontId="2" fillId="0" borderId="2" xfId="1" applyFont="1" applyBorder="1" applyAlignment="1">
      <alignment vertical="center"/>
    </xf>
    <xf numFmtId="0" fontId="2" fillId="0" borderId="1" xfId="1" applyFont="1" applyBorder="1"/>
    <xf numFmtId="1" fontId="2" fillId="0" borderId="2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vertical="top"/>
    </xf>
    <xf numFmtId="0" fontId="2" fillId="0" borderId="6" xfId="1" applyFont="1" applyBorder="1"/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6" xfId="1" applyNumberFormat="1" applyFont="1" applyFill="1" applyBorder="1" applyAlignment="1">
      <alignment horizontal="right"/>
    </xf>
    <xf numFmtId="0" fontId="2" fillId="2" borderId="7" xfId="1" applyFont="1" applyFill="1" applyBorder="1"/>
    <xf numFmtId="2" fontId="3" fillId="2" borderId="6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3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35133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61860" y="3572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40040" y="12473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A48" workbookViewId="0">
      <selection activeCell="B67" sqref="B67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1.36328125" customWidth="1"/>
  </cols>
  <sheetData>
    <row r="1" spans="1:13" x14ac:dyDescent="0.35">
      <c r="D1" t="s">
        <v>20</v>
      </c>
    </row>
    <row r="2" spans="1:13" s="13" customFormat="1" ht="62" x14ac:dyDescent="0.35">
      <c r="A2" s="32" t="s">
        <v>31</v>
      </c>
      <c r="B2" s="22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5" t="s">
        <v>30</v>
      </c>
    </row>
    <row r="3" spans="1:13" s="13" customFormat="1" ht="0.65" customHeight="1" x14ac:dyDescent="0.35">
      <c r="A3" s="32"/>
      <c r="B3" s="31" t="s">
        <v>25</v>
      </c>
      <c r="C3" s="3" t="s">
        <v>15</v>
      </c>
      <c r="D3" s="4" t="s">
        <v>19</v>
      </c>
      <c r="E3" s="17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20"/>
    </row>
    <row r="4" spans="1:13" s="13" customFormat="1" ht="15.5" x14ac:dyDescent="0.35">
      <c r="A4" s="50" t="s">
        <v>33</v>
      </c>
      <c r="B4" s="52" t="s">
        <v>28</v>
      </c>
      <c r="C4" s="16" t="s">
        <v>27</v>
      </c>
      <c r="D4" s="4" t="s">
        <v>18</v>
      </c>
      <c r="E4" s="20">
        <v>1</v>
      </c>
      <c r="F4" s="7"/>
      <c r="G4" s="5">
        <v>79</v>
      </c>
      <c r="I4" s="5">
        <f>E4*G4</f>
        <v>79</v>
      </c>
      <c r="K4" s="5">
        <f>I4</f>
        <v>79</v>
      </c>
      <c r="L4" s="51"/>
      <c r="M4" s="23"/>
    </row>
    <row r="5" spans="1:13" s="13" customFormat="1" ht="15.5" x14ac:dyDescent="0.35">
      <c r="A5" s="50"/>
      <c r="B5" s="52"/>
      <c r="C5" s="16" t="s">
        <v>27</v>
      </c>
      <c r="D5" s="4" t="s">
        <v>16</v>
      </c>
      <c r="E5" s="20">
        <v>1</v>
      </c>
      <c r="F5" s="7">
        <v>2</v>
      </c>
      <c r="G5" s="20"/>
      <c r="H5" s="5">
        <v>31</v>
      </c>
      <c r="I5" s="5"/>
      <c r="J5" s="5">
        <f>F5*H5</f>
        <v>62</v>
      </c>
      <c r="K5" s="5">
        <f>J5</f>
        <v>62</v>
      </c>
      <c r="L5" s="51"/>
      <c r="M5" s="23"/>
    </row>
    <row r="6" spans="1:13" s="13" customFormat="1" ht="15.5" x14ac:dyDescent="0.35">
      <c r="A6" s="50"/>
      <c r="B6" s="52"/>
      <c r="C6" s="16" t="s">
        <v>27</v>
      </c>
      <c r="D6" s="4" t="s">
        <v>11</v>
      </c>
      <c r="E6" s="20">
        <v>5</v>
      </c>
      <c r="F6" s="7">
        <v>8</v>
      </c>
      <c r="G6" s="20"/>
      <c r="H6" s="5">
        <v>31</v>
      </c>
      <c r="I6" s="5"/>
      <c r="J6" s="5">
        <f>F6*H6</f>
        <v>248</v>
      </c>
      <c r="K6" s="5">
        <f>J6</f>
        <v>248</v>
      </c>
      <c r="L6" s="51"/>
      <c r="M6" s="23"/>
    </row>
    <row r="7" spans="1:13" s="13" customFormat="1" ht="15.5" x14ac:dyDescent="0.35">
      <c r="A7" s="50"/>
      <c r="B7" s="52"/>
      <c r="C7" s="16" t="s">
        <v>27</v>
      </c>
      <c r="D7" s="4" t="s">
        <v>12</v>
      </c>
      <c r="E7" s="20">
        <v>3</v>
      </c>
      <c r="F7" s="7">
        <v>5</v>
      </c>
      <c r="G7" s="20"/>
      <c r="H7" s="5">
        <v>31</v>
      </c>
      <c r="I7" s="5"/>
      <c r="J7" s="5">
        <f>F7*H7</f>
        <v>155</v>
      </c>
      <c r="K7" s="5">
        <f>J7</f>
        <v>155</v>
      </c>
      <c r="L7" s="51"/>
      <c r="M7" s="23"/>
    </row>
    <row r="8" spans="1:13" s="13" customFormat="1" ht="15.5" x14ac:dyDescent="0.35">
      <c r="A8" s="50"/>
      <c r="B8" s="52"/>
      <c r="C8" s="14" t="s">
        <v>26</v>
      </c>
      <c r="D8" s="4" t="s">
        <v>19</v>
      </c>
      <c r="E8" s="20">
        <v>4</v>
      </c>
      <c r="F8" s="7"/>
      <c r="G8" s="5">
        <v>84</v>
      </c>
      <c r="H8" s="5"/>
      <c r="I8" s="5">
        <f>E8*G8</f>
        <v>336</v>
      </c>
      <c r="J8" s="5"/>
      <c r="K8" s="5">
        <f>I8</f>
        <v>336</v>
      </c>
      <c r="L8" s="51"/>
      <c r="M8" s="23"/>
    </row>
    <row r="9" spans="1:13" s="13" customFormat="1" ht="15.5" x14ac:dyDescent="0.35">
      <c r="A9" s="50"/>
      <c r="B9" s="52"/>
      <c r="C9" s="14" t="s">
        <v>26</v>
      </c>
      <c r="D9" s="4" t="s">
        <v>18</v>
      </c>
      <c r="E9" s="20">
        <v>37</v>
      </c>
      <c r="F9" s="7"/>
      <c r="G9" s="5">
        <v>79</v>
      </c>
      <c r="I9" s="5">
        <f>E9*G9</f>
        <v>2923</v>
      </c>
      <c r="K9" s="5">
        <f>I9</f>
        <v>2923</v>
      </c>
      <c r="L9" s="51"/>
      <c r="M9" s="23"/>
    </row>
    <row r="10" spans="1:13" s="13" customFormat="1" ht="15.5" x14ac:dyDescent="0.35">
      <c r="A10" s="50"/>
      <c r="B10" s="52"/>
      <c r="C10" s="14" t="s">
        <v>26</v>
      </c>
      <c r="D10" s="4" t="s">
        <v>16</v>
      </c>
      <c r="E10" s="20">
        <v>57</v>
      </c>
      <c r="F10" s="7">
        <v>88</v>
      </c>
      <c r="G10" s="5"/>
      <c r="H10" s="5">
        <v>31</v>
      </c>
      <c r="I10" s="5"/>
      <c r="J10" s="5">
        <f>F10*H10</f>
        <v>2728</v>
      </c>
      <c r="K10" s="5">
        <f>J10</f>
        <v>2728</v>
      </c>
      <c r="L10" s="51"/>
      <c r="M10" s="23"/>
    </row>
    <row r="11" spans="1:13" s="13" customFormat="1" ht="15.5" x14ac:dyDescent="0.35">
      <c r="A11" s="50"/>
      <c r="B11" s="52"/>
      <c r="C11" s="14" t="s">
        <v>26</v>
      </c>
      <c r="D11" s="4" t="s">
        <v>10</v>
      </c>
      <c r="E11" s="20">
        <v>2</v>
      </c>
      <c r="F11" s="7">
        <v>3</v>
      </c>
      <c r="G11" s="20"/>
      <c r="H11" s="5">
        <v>31</v>
      </c>
      <c r="I11" s="5"/>
      <c r="J11" s="5">
        <f>F11*H11</f>
        <v>93</v>
      </c>
      <c r="K11" s="5">
        <f>J11</f>
        <v>93</v>
      </c>
      <c r="L11" s="51"/>
      <c r="M11" s="23"/>
    </row>
    <row r="12" spans="1:13" s="13" customFormat="1" ht="15.5" x14ac:dyDescent="0.35">
      <c r="A12" s="50"/>
      <c r="B12" s="52"/>
      <c r="C12" s="14" t="s">
        <v>26</v>
      </c>
      <c r="D12" s="4" t="s">
        <v>11</v>
      </c>
      <c r="E12" s="20">
        <v>60</v>
      </c>
      <c r="F12" s="7">
        <v>92</v>
      </c>
      <c r="G12" s="20"/>
      <c r="H12" s="5">
        <v>31</v>
      </c>
      <c r="I12" s="5"/>
      <c r="J12" s="5">
        <f>F12*H12</f>
        <v>2852</v>
      </c>
      <c r="K12" s="5">
        <f>J12</f>
        <v>2852</v>
      </c>
      <c r="L12" s="51"/>
      <c r="M12" s="23"/>
    </row>
    <row r="13" spans="1:13" s="13" customFormat="1" ht="15.5" x14ac:dyDescent="0.35">
      <c r="A13" s="50"/>
      <c r="B13" s="52"/>
      <c r="C13" s="14" t="s">
        <v>26</v>
      </c>
      <c r="D13" s="4" t="s">
        <v>12</v>
      </c>
      <c r="E13" s="20">
        <v>38</v>
      </c>
      <c r="F13" s="7">
        <v>63</v>
      </c>
      <c r="G13" s="20"/>
      <c r="H13" s="5">
        <v>31</v>
      </c>
      <c r="I13" s="5"/>
      <c r="J13" s="5">
        <f>F13*H13</f>
        <v>1953</v>
      </c>
      <c r="K13" s="5">
        <f>J13</f>
        <v>1953</v>
      </c>
      <c r="L13" s="51"/>
      <c r="M13" s="23"/>
    </row>
    <row r="14" spans="1:13" s="13" customFormat="1" ht="15.5" x14ac:dyDescent="0.35">
      <c r="A14" s="50"/>
      <c r="B14" s="52"/>
      <c r="C14" s="14" t="s">
        <v>26</v>
      </c>
      <c r="D14" s="4" t="s">
        <v>13</v>
      </c>
      <c r="E14" s="20">
        <v>2</v>
      </c>
      <c r="F14" s="7"/>
      <c r="G14" s="5">
        <v>59</v>
      </c>
      <c r="H14" s="20"/>
      <c r="I14" s="5">
        <f>E14*G14</f>
        <v>118</v>
      </c>
      <c r="K14" s="5">
        <f>I14</f>
        <v>118</v>
      </c>
      <c r="L14" s="51"/>
      <c r="M14" s="23"/>
    </row>
    <row r="15" spans="1:13" s="13" customFormat="1" ht="15.5" x14ac:dyDescent="0.35">
      <c r="A15" s="50"/>
      <c r="B15" s="52"/>
      <c r="C15" s="3" t="s">
        <v>17</v>
      </c>
      <c r="D15" s="4" t="s">
        <v>11</v>
      </c>
      <c r="E15" s="6">
        <v>4</v>
      </c>
      <c r="F15" s="7">
        <v>7</v>
      </c>
      <c r="G15" s="5"/>
      <c r="H15" s="5">
        <v>37</v>
      </c>
      <c r="I15" s="5"/>
      <c r="J15" s="5">
        <f>F15*H15</f>
        <v>259</v>
      </c>
      <c r="K15" s="5">
        <f>J15</f>
        <v>259</v>
      </c>
      <c r="L15" s="51"/>
      <c r="M15" s="23"/>
    </row>
    <row r="16" spans="1:13" s="13" customFormat="1" ht="15.5" x14ac:dyDescent="0.35">
      <c r="A16" s="50"/>
      <c r="B16" s="52"/>
      <c r="C16" s="3" t="s">
        <v>17</v>
      </c>
      <c r="D16" s="4" t="s">
        <v>12</v>
      </c>
      <c r="E16" s="6">
        <v>2</v>
      </c>
      <c r="F16" s="7">
        <v>4</v>
      </c>
      <c r="G16" s="5"/>
      <c r="H16" s="5">
        <v>37</v>
      </c>
      <c r="I16" s="5"/>
      <c r="J16" s="5">
        <f>F16*H16</f>
        <v>148</v>
      </c>
      <c r="K16" s="5">
        <f>J16</f>
        <v>148</v>
      </c>
      <c r="L16" s="51"/>
      <c r="M16" s="23"/>
    </row>
    <row r="17" spans="1:13" s="13" customFormat="1" ht="15.5" x14ac:dyDescent="0.35">
      <c r="A17" s="50"/>
      <c r="B17" s="52"/>
      <c r="C17" s="3" t="s">
        <v>24</v>
      </c>
      <c r="D17" s="4" t="s">
        <v>11</v>
      </c>
      <c r="E17" s="6">
        <v>1</v>
      </c>
      <c r="F17" s="7">
        <v>2</v>
      </c>
      <c r="G17" s="5"/>
      <c r="H17" s="5">
        <v>37</v>
      </c>
      <c r="I17" s="5"/>
      <c r="J17" s="5">
        <f>F17*H17</f>
        <v>74</v>
      </c>
      <c r="K17" s="5">
        <f>J17</f>
        <v>74</v>
      </c>
      <c r="L17" s="51"/>
      <c r="M17" s="23"/>
    </row>
    <row r="18" spans="1:13" s="13" customFormat="1" ht="15.5" x14ac:dyDescent="0.35">
      <c r="A18" s="50"/>
      <c r="B18" s="52"/>
      <c r="C18" s="3" t="s">
        <v>24</v>
      </c>
      <c r="D18" s="4" t="s">
        <v>12</v>
      </c>
      <c r="E18" s="6">
        <v>1</v>
      </c>
      <c r="F18" s="7">
        <v>2</v>
      </c>
      <c r="G18" s="5"/>
      <c r="H18" s="5">
        <v>37</v>
      </c>
      <c r="I18" s="5"/>
      <c r="J18" s="5">
        <f>F18*H18</f>
        <v>74</v>
      </c>
      <c r="K18" s="5">
        <f>J18</f>
        <v>74</v>
      </c>
      <c r="L18" s="51"/>
      <c r="M18" s="23"/>
    </row>
    <row r="19" spans="1:13" s="13" customFormat="1" ht="15.5" x14ac:dyDescent="0.35">
      <c r="A19" s="50"/>
      <c r="B19" s="53"/>
      <c r="C19" s="8"/>
      <c r="D19" s="9" t="s">
        <v>14</v>
      </c>
      <c r="E19" s="10">
        <f>SUM(E4:E18)</f>
        <v>218</v>
      </c>
      <c r="F19" s="10">
        <v>276</v>
      </c>
      <c r="G19" s="11"/>
      <c r="H19" s="11"/>
      <c r="I19" s="12"/>
      <c r="J19" s="12"/>
      <c r="K19" s="12">
        <f>SUM(K4:K18)</f>
        <v>12102</v>
      </c>
      <c r="L19" s="51"/>
      <c r="M19" s="23"/>
    </row>
    <row r="20" spans="1:13" s="13" customFormat="1" ht="15.5" x14ac:dyDescent="0.35">
      <c r="A20" s="50"/>
      <c r="B20" s="52" t="s">
        <v>29</v>
      </c>
      <c r="C20" s="14" t="s">
        <v>26</v>
      </c>
      <c r="D20" s="4" t="s">
        <v>19</v>
      </c>
      <c r="E20" s="21">
        <v>1</v>
      </c>
      <c r="F20" s="7"/>
      <c r="G20" s="5">
        <v>84</v>
      </c>
      <c r="I20" s="5">
        <f>E20*G20</f>
        <v>84</v>
      </c>
      <c r="J20" s="20"/>
      <c r="K20" s="5">
        <f>I20</f>
        <v>84</v>
      </c>
      <c r="L20" s="51"/>
      <c r="M20" s="23"/>
    </row>
    <row r="21" spans="1:13" s="13" customFormat="1" ht="15.5" x14ac:dyDescent="0.35">
      <c r="A21" s="50"/>
      <c r="B21" s="52"/>
      <c r="C21" s="14" t="s">
        <v>26</v>
      </c>
      <c r="D21" s="4" t="s">
        <v>18</v>
      </c>
      <c r="E21" s="21">
        <v>8</v>
      </c>
      <c r="F21" s="7"/>
      <c r="G21" s="5">
        <v>79</v>
      </c>
      <c r="I21" s="5">
        <f>E21*G21</f>
        <v>632</v>
      </c>
      <c r="J21" s="20"/>
      <c r="K21" s="5">
        <f>I21</f>
        <v>632</v>
      </c>
      <c r="L21" s="51"/>
      <c r="M21" s="23"/>
    </row>
    <row r="22" spans="1:13" s="13" customFormat="1" ht="15.5" x14ac:dyDescent="0.35">
      <c r="A22" s="50"/>
      <c r="B22" s="52"/>
      <c r="C22" s="14" t="s">
        <v>26</v>
      </c>
      <c r="D22" s="4" t="s">
        <v>16</v>
      </c>
      <c r="E22" s="21">
        <v>18</v>
      </c>
      <c r="F22" s="7">
        <v>28</v>
      </c>
      <c r="G22" s="20"/>
      <c r="H22" s="5">
        <v>31</v>
      </c>
      <c r="I22" s="5"/>
      <c r="J22" s="5">
        <f>F22*H22</f>
        <v>868</v>
      </c>
      <c r="K22" s="5">
        <f>J22</f>
        <v>868</v>
      </c>
      <c r="L22" s="51"/>
      <c r="M22" s="23"/>
    </row>
    <row r="23" spans="1:13" s="13" customFormat="1" ht="15.5" x14ac:dyDescent="0.35">
      <c r="A23" s="50"/>
      <c r="B23" s="52"/>
      <c r="C23" s="14" t="s">
        <v>26</v>
      </c>
      <c r="D23" s="4" t="s">
        <v>10</v>
      </c>
      <c r="E23" s="21">
        <v>1</v>
      </c>
      <c r="F23" s="7">
        <v>2</v>
      </c>
      <c r="G23" s="20"/>
      <c r="H23" s="5">
        <v>31</v>
      </c>
      <c r="I23" s="5"/>
      <c r="J23" s="5">
        <f>F23*H23</f>
        <v>62</v>
      </c>
      <c r="K23" s="5">
        <f>J23</f>
        <v>62</v>
      </c>
      <c r="L23" s="51"/>
      <c r="M23" s="23"/>
    </row>
    <row r="24" spans="1:13" s="13" customFormat="1" ht="15.5" x14ac:dyDescent="0.35">
      <c r="A24" s="50"/>
      <c r="B24" s="52"/>
      <c r="C24" s="14" t="s">
        <v>26</v>
      </c>
      <c r="D24" s="4" t="s">
        <v>11</v>
      </c>
      <c r="E24" s="21">
        <v>10</v>
      </c>
      <c r="F24" s="7">
        <v>15</v>
      </c>
      <c r="G24" s="20"/>
      <c r="H24" s="5">
        <v>31</v>
      </c>
      <c r="I24" s="5"/>
      <c r="J24" s="5">
        <f>F24*H24</f>
        <v>465</v>
      </c>
      <c r="K24" s="5">
        <f>J24</f>
        <v>465</v>
      </c>
      <c r="L24" s="51"/>
      <c r="M24" s="23"/>
    </row>
    <row r="25" spans="1:13" s="13" customFormat="1" ht="15.5" x14ac:dyDescent="0.35">
      <c r="A25" s="50"/>
      <c r="B25" s="52"/>
      <c r="C25" s="14" t="s">
        <v>26</v>
      </c>
      <c r="D25" s="4" t="s">
        <v>12</v>
      </c>
      <c r="E25" s="21">
        <v>8</v>
      </c>
      <c r="F25" s="7">
        <v>13</v>
      </c>
      <c r="G25" s="20"/>
      <c r="H25" s="5">
        <v>31</v>
      </c>
      <c r="I25" s="5"/>
      <c r="J25" s="5">
        <f>F25*H25</f>
        <v>403</v>
      </c>
      <c r="K25" s="5">
        <f>J25</f>
        <v>403</v>
      </c>
      <c r="L25" s="51"/>
      <c r="M25" s="23"/>
    </row>
    <row r="26" spans="1:13" s="13" customFormat="1" ht="15.5" x14ac:dyDescent="0.35">
      <c r="A26" s="50"/>
      <c r="B26" s="53"/>
      <c r="C26" s="8"/>
      <c r="D26" s="9" t="s">
        <v>14</v>
      </c>
      <c r="E26" s="10">
        <f>SUM(E20:E25)</f>
        <v>46</v>
      </c>
      <c r="F26" s="10">
        <v>58</v>
      </c>
      <c r="G26" s="11"/>
      <c r="H26" s="11"/>
      <c r="I26" s="12"/>
      <c r="J26" s="12"/>
      <c r="K26" s="12">
        <f>SUM(K20:K25)</f>
        <v>2514</v>
      </c>
      <c r="L26" s="51"/>
      <c r="M26" s="23"/>
    </row>
    <row r="27" spans="1:13" s="13" customFormat="1" ht="15.5" x14ac:dyDescent="0.35">
      <c r="A27" s="50"/>
      <c r="B27" s="52" t="s">
        <v>21</v>
      </c>
      <c r="C27" s="3" t="s">
        <v>15</v>
      </c>
      <c r="D27" s="4" t="s">
        <v>19</v>
      </c>
      <c r="E27" s="6">
        <v>1</v>
      </c>
      <c r="F27" s="7"/>
      <c r="G27" s="5">
        <v>164</v>
      </c>
      <c r="H27" s="5"/>
      <c r="I27" s="5">
        <f>E27*G27</f>
        <v>164</v>
      </c>
      <c r="J27" s="5"/>
      <c r="K27" s="5">
        <f>I27</f>
        <v>164</v>
      </c>
      <c r="L27" s="51"/>
    </row>
    <row r="28" spans="1:13" s="13" customFormat="1" ht="15.5" x14ac:dyDescent="0.35">
      <c r="A28" s="50"/>
      <c r="B28" s="52"/>
      <c r="C28" s="3" t="s">
        <v>15</v>
      </c>
      <c r="D28" s="4" t="s">
        <v>18</v>
      </c>
      <c r="E28" s="6">
        <v>2</v>
      </c>
      <c r="F28" s="7"/>
      <c r="G28" s="5">
        <v>144</v>
      </c>
      <c r="H28" s="5"/>
      <c r="I28" s="5">
        <f>E28*G28</f>
        <v>288</v>
      </c>
      <c r="J28" s="5"/>
      <c r="K28" s="5">
        <f>I28</f>
        <v>288</v>
      </c>
      <c r="L28" s="51"/>
    </row>
    <row r="29" spans="1:13" s="13" customFormat="1" ht="15.5" x14ac:dyDescent="0.35">
      <c r="A29" s="50"/>
      <c r="B29" s="52"/>
      <c r="C29" s="3" t="s">
        <v>15</v>
      </c>
      <c r="D29" s="4" t="s">
        <v>16</v>
      </c>
      <c r="E29" s="6">
        <v>4</v>
      </c>
      <c r="F29" s="7">
        <v>7</v>
      </c>
      <c r="G29" s="5"/>
      <c r="H29" s="5">
        <v>37</v>
      </c>
      <c r="I29" s="5"/>
      <c r="J29" s="5">
        <f>F29*H29</f>
        <v>259</v>
      </c>
      <c r="K29" s="5">
        <f>J29</f>
        <v>259</v>
      </c>
      <c r="L29" s="51"/>
    </row>
    <row r="30" spans="1:13" s="13" customFormat="1" ht="15.5" x14ac:dyDescent="0.35">
      <c r="A30" s="50"/>
      <c r="B30" s="52"/>
      <c r="C30" s="3" t="s">
        <v>15</v>
      </c>
      <c r="D30" s="4" t="s">
        <v>10</v>
      </c>
      <c r="E30" s="6">
        <v>2</v>
      </c>
      <c r="F30" s="7">
        <v>3</v>
      </c>
      <c r="G30" s="5"/>
      <c r="H30" s="5">
        <v>37</v>
      </c>
      <c r="I30" s="5"/>
      <c r="J30" s="5">
        <f>F30*H30</f>
        <v>111</v>
      </c>
      <c r="K30" s="5">
        <f>J30</f>
        <v>111</v>
      </c>
      <c r="L30" s="51"/>
    </row>
    <row r="31" spans="1:13" s="13" customFormat="1" ht="15.5" x14ac:dyDescent="0.35">
      <c r="A31" s="50"/>
      <c r="B31" s="52"/>
      <c r="C31" s="3" t="s">
        <v>15</v>
      </c>
      <c r="D31" s="4" t="s">
        <v>11</v>
      </c>
      <c r="E31" s="6">
        <v>30</v>
      </c>
      <c r="F31" s="7">
        <v>50</v>
      </c>
      <c r="G31" s="5"/>
      <c r="H31" s="5">
        <v>37</v>
      </c>
      <c r="I31" s="5"/>
      <c r="J31" s="5">
        <f>F31*H31</f>
        <v>1850</v>
      </c>
      <c r="K31" s="5">
        <f>J31</f>
        <v>1850</v>
      </c>
      <c r="L31" s="51"/>
    </row>
    <row r="32" spans="1:13" s="13" customFormat="1" ht="15.5" x14ac:dyDescent="0.35">
      <c r="A32" s="50"/>
      <c r="B32" s="52"/>
      <c r="C32" s="3" t="s">
        <v>15</v>
      </c>
      <c r="D32" s="4" t="s">
        <v>12</v>
      </c>
      <c r="E32" s="6">
        <v>20</v>
      </c>
      <c r="F32" s="7">
        <v>36</v>
      </c>
      <c r="G32" s="5"/>
      <c r="H32" s="5">
        <v>37</v>
      </c>
      <c r="I32" s="5"/>
      <c r="J32" s="5">
        <f>F32*H32</f>
        <v>1332</v>
      </c>
      <c r="K32" s="5">
        <f>J32</f>
        <v>1332</v>
      </c>
      <c r="L32" s="51"/>
    </row>
    <row r="33" spans="1:12" s="13" customFormat="1" ht="15.5" x14ac:dyDescent="0.35">
      <c r="A33" s="50"/>
      <c r="B33" s="52"/>
      <c r="C33" s="3" t="s">
        <v>15</v>
      </c>
      <c r="D33" s="4" t="s">
        <v>13</v>
      </c>
      <c r="E33" s="6">
        <v>1</v>
      </c>
      <c r="F33" s="7"/>
      <c r="G33" s="5">
        <v>89</v>
      </c>
      <c r="H33" s="5"/>
      <c r="I33" s="5">
        <f>E33*G33</f>
        <v>89</v>
      </c>
      <c r="J33" s="5"/>
      <c r="K33" s="5">
        <f>I33</f>
        <v>89</v>
      </c>
      <c r="L33" s="51"/>
    </row>
    <row r="34" spans="1:12" s="13" customFormat="1" ht="15.5" x14ac:dyDescent="0.35">
      <c r="A34" s="50"/>
      <c r="B34" s="52"/>
      <c r="C34" s="3" t="s">
        <v>17</v>
      </c>
      <c r="D34" s="4" t="s">
        <v>19</v>
      </c>
      <c r="E34" s="6">
        <v>2</v>
      </c>
      <c r="F34" s="7"/>
      <c r="G34" s="5">
        <v>87</v>
      </c>
      <c r="I34" s="5">
        <f>E34*G34</f>
        <v>174</v>
      </c>
      <c r="K34" s="5">
        <f>I34</f>
        <v>174</v>
      </c>
      <c r="L34" s="51"/>
    </row>
    <row r="35" spans="1:12" s="13" customFormat="1" ht="15.5" x14ac:dyDescent="0.35">
      <c r="A35" s="50"/>
      <c r="B35" s="52"/>
      <c r="C35" s="3" t="s">
        <v>17</v>
      </c>
      <c r="D35" s="4" t="s">
        <v>18</v>
      </c>
      <c r="E35" s="20">
        <v>4</v>
      </c>
      <c r="F35" s="7"/>
      <c r="G35" s="5">
        <v>87</v>
      </c>
      <c r="I35" s="5">
        <f>E35*G35</f>
        <v>348</v>
      </c>
      <c r="K35" s="5">
        <f>I35</f>
        <v>348</v>
      </c>
      <c r="L35" s="51"/>
    </row>
    <row r="36" spans="1:12" s="13" customFormat="1" ht="15.5" x14ac:dyDescent="0.35">
      <c r="A36" s="50"/>
      <c r="B36" s="52"/>
      <c r="C36" s="3" t="s">
        <v>17</v>
      </c>
      <c r="D36" s="4" t="s">
        <v>16</v>
      </c>
      <c r="E36" s="20">
        <v>1</v>
      </c>
      <c r="F36" s="7">
        <v>2</v>
      </c>
      <c r="G36" s="5"/>
      <c r="H36" s="5">
        <v>37</v>
      </c>
      <c r="I36" s="5"/>
      <c r="J36" s="5">
        <f>F36*H36</f>
        <v>74</v>
      </c>
      <c r="K36" s="5">
        <f>J36</f>
        <v>74</v>
      </c>
      <c r="L36" s="51"/>
    </row>
    <row r="37" spans="1:12" s="13" customFormat="1" ht="15.5" x14ac:dyDescent="0.35">
      <c r="A37" s="50"/>
      <c r="B37" s="52"/>
      <c r="C37" s="19" t="s">
        <v>17</v>
      </c>
      <c r="D37" s="4" t="s">
        <v>10</v>
      </c>
      <c r="E37" s="20">
        <v>1</v>
      </c>
      <c r="F37" s="7">
        <v>2</v>
      </c>
      <c r="G37" s="5"/>
      <c r="H37" s="5">
        <v>37</v>
      </c>
      <c r="I37" s="5"/>
      <c r="J37" s="5">
        <f>F37*H37</f>
        <v>74</v>
      </c>
      <c r="K37" s="5">
        <f>J37</f>
        <v>74</v>
      </c>
      <c r="L37" s="51"/>
    </row>
    <row r="38" spans="1:12" s="13" customFormat="1" ht="15.5" x14ac:dyDescent="0.35">
      <c r="A38" s="50"/>
      <c r="B38" s="52"/>
      <c r="C38" s="19" t="s">
        <v>17</v>
      </c>
      <c r="D38" s="4" t="s">
        <v>11</v>
      </c>
      <c r="E38" s="20">
        <v>19</v>
      </c>
      <c r="F38" s="7">
        <v>32</v>
      </c>
      <c r="G38" s="5"/>
      <c r="H38" s="5">
        <v>37</v>
      </c>
      <c r="I38" s="5"/>
      <c r="J38" s="5">
        <f>F38*H38</f>
        <v>1184</v>
      </c>
      <c r="K38" s="5">
        <f>J38</f>
        <v>1184</v>
      </c>
      <c r="L38" s="51"/>
    </row>
    <row r="39" spans="1:12" s="13" customFormat="1" ht="15.5" x14ac:dyDescent="0.35">
      <c r="A39" s="50"/>
      <c r="B39" s="52"/>
      <c r="C39" s="19" t="s">
        <v>17</v>
      </c>
      <c r="D39" s="4" t="s">
        <v>12</v>
      </c>
      <c r="E39" s="20">
        <v>10</v>
      </c>
      <c r="F39" s="7">
        <v>18</v>
      </c>
      <c r="G39" s="20"/>
      <c r="H39" s="5">
        <v>37</v>
      </c>
      <c r="I39" s="5"/>
      <c r="J39" s="5">
        <f>F39*H39</f>
        <v>666</v>
      </c>
      <c r="K39" s="5">
        <f>J39</f>
        <v>666</v>
      </c>
      <c r="L39" s="51"/>
    </row>
    <row r="40" spans="1:12" s="13" customFormat="1" ht="15.5" x14ac:dyDescent="0.35">
      <c r="A40" s="50"/>
      <c r="B40" s="52"/>
      <c r="C40" s="19" t="s">
        <v>17</v>
      </c>
      <c r="D40" s="4" t="s">
        <v>13</v>
      </c>
      <c r="E40" s="13">
        <v>1</v>
      </c>
      <c r="F40" s="18"/>
      <c r="G40" s="5">
        <v>85</v>
      </c>
      <c r="H40" s="5"/>
      <c r="I40" s="5">
        <f>E40*G40</f>
        <v>85</v>
      </c>
      <c r="J40" s="5"/>
      <c r="K40" s="5">
        <f>I40</f>
        <v>85</v>
      </c>
      <c r="L40" s="51"/>
    </row>
    <row r="41" spans="1:12" s="13" customFormat="1" ht="15.5" x14ac:dyDescent="0.35">
      <c r="A41" s="50"/>
      <c r="B41" s="53"/>
      <c r="C41" s="8"/>
      <c r="D41" s="9" t="s">
        <v>14</v>
      </c>
      <c r="E41" s="10">
        <f>SUM(E27:E40)</f>
        <v>98</v>
      </c>
      <c r="F41" s="10">
        <v>150</v>
      </c>
      <c r="G41" s="11"/>
      <c r="H41" s="11"/>
      <c r="I41" s="12"/>
      <c r="J41" s="12"/>
      <c r="K41" s="12">
        <f>SUM(K27:K40)</f>
        <v>6698</v>
      </c>
      <c r="L41" s="51"/>
    </row>
    <row r="42" spans="1:12" s="13" customFormat="1" ht="15.5" x14ac:dyDescent="0.35">
      <c r="A42" s="50"/>
      <c r="B42" s="52" t="s">
        <v>22</v>
      </c>
      <c r="C42" s="3" t="s">
        <v>15</v>
      </c>
      <c r="D42" s="4" t="s">
        <v>16</v>
      </c>
      <c r="E42" s="6">
        <v>18</v>
      </c>
      <c r="F42" s="7">
        <v>30</v>
      </c>
      <c r="G42" s="5"/>
      <c r="H42" s="5">
        <v>37</v>
      </c>
      <c r="I42" s="5"/>
      <c r="J42" s="5">
        <f t="shared" ref="J42:J49" si="0">F42*H42</f>
        <v>1110</v>
      </c>
      <c r="K42" s="5">
        <f t="shared" ref="K42:K49" si="1">J42</f>
        <v>1110</v>
      </c>
      <c r="L42" s="51"/>
    </row>
    <row r="43" spans="1:12" s="13" customFormat="1" ht="15.5" x14ac:dyDescent="0.35">
      <c r="A43" s="50"/>
      <c r="B43" s="52"/>
      <c r="C43" s="3" t="s">
        <v>15</v>
      </c>
      <c r="D43" s="4" t="s">
        <v>10</v>
      </c>
      <c r="E43" s="6">
        <v>2</v>
      </c>
      <c r="F43" s="7">
        <v>3</v>
      </c>
      <c r="G43" s="5"/>
      <c r="H43" s="5">
        <v>37</v>
      </c>
      <c r="I43" s="5"/>
      <c r="J43" s="5">
        <f t="shared" si="0"/>
        <v>111</v>
      </c>
      <c r="K43" s="5">
        <f t="shared" si="1"/>
        <v>111</v>
      </c>
      <c r="L43" s="51"/>
    </row>
    <row r="44" spans="1:12" s="13" customFormat="1" ht="15.5" x14ac:dyDescent="0.35">
      <c r="A44" s="50"/>
      <c r="B44" s="52"/>
      <c r="C44" s="3" t="s">
        <v>15</v>
      </c>
      <c r="D44" s="4" t="s">
        <v>11</v>
      </c>
      <c r="E44" s="6">
        <v>20</v>
      </c>
      <c r="F44" s="7">
        <v>33</v>
      </c>
      <c r="G44" s="5"/>
      <c r="H44" s="5">
        <v>37</v>
      </c>
      <c r="I44" s="5"/>
      <c r="J44" s="5">
        <f t="shared" si="0"/>
        <v>1221</v>
      </c>
      <c r="K44" s="5">
        <f t="shared" si="1"/>
        <v>1221</v>
      </c>
      <c r="L44" s="51"/>
    </row>
    <row r="45" spans="1:12" s="13" customFormat="1" ht="15.5" x14ac:dyDescent="0.35">
      <c r="A45" s="50"/>
      <c r="B45" s="52"/>
      <c r="C45" s="3" t="s">
        <v>15</v>
      </c>
      <c r="D45" s="4" t="s">
        <v>12</v>
      </c>
      <c r="E45" s="6">
        <v>15</v>
      </c>
      <c r="F45" s="7">
        <v>27</v>
      </c>
      <c r="G45" s="20"/>
      <c r="H45" s="5">
        <v>37</v>
      </c>
      <c r="I45" s="5"/>
      <c r="J45" s="5">
        <f t="shared" si="0"/>
        <v>999</v>
      </c>
      <c r="K45" s="5">
        <f t="shared" si="1"/>
        <v>999</v>
      </c>
      <c r="L45" s="51"/>
    </row>
    <row r="46" spans="1:12" s="13" customFormat="1" ht="15.5" x14ac:dyDescent="0.35">
      <c r="A46" s="50"/>
      <c r="B46" s="52"/>
      <c r="C46" s="3" t="s">
        <v>17</v>
      </c>
      <c r="D46" s="4" t="s">
        <v>16</v>
      </c>
      <c r="E46" s="6">
        <v>21</v>
      </c>
      <c r="F46" s="7">
        <v>35</v>
      </c>
      <c r="G46" s="5"/>
      <c r="H46" s="5">
        <v>37</v>
      </c>
      <c r="I46" s="5"/>
      <c r="J46" s="5">
        <f t="shared" si="0"/>
        <v>1295</v>
      </c>
      <c r="K46" s="5">
        <f t="shared" si="1"/>
        <v>1295</v>
      </c>
      <c r="L46" s="51"/>
    </row>
    <row r="47" spans="1:12" s="13" customFormat="1" ht="15.5" x14ac:dyDescent="0.35">
      <c r="A47" s="50"/>
      <c r="B47" s="52"/>
      <c r="C47" s="3" t="s">
        <v>17</v>
      </c>
      <c r="D47" s="4" t="s">
        <v>10</v>
      </c>
      <c r="E47" s="6">
        <v>1</v>
      </c>
      <c r="F47" s="7">
        <v>2</v>
      </c>
      <c r="G47" s="5"/>
      <c r="H47" s="5">
        <v>37</v>
      </c>
      <c r="I47" s="5"/>
      <c r="J47" s="5">
        <f t="shared" si="0"/>
        <v>74</v>
      </c>
      <c r="K47" s="5">
        <f t="shared" si="1"/>
        <v>74</v>
      </c>
      <c r="L47" s="51"/>
    </row>
    <row r="48" spans="1:12" s="13" customFormat="1" ht="15.5" x14ac:dyDescent="0.35">
      <c r="A48" s="50"/>
      <c r="B48" s="52"/>
      <c r="C48" s="3" t="s">
        <v>17</v>
      </c>
      <c r="D48" s="4" t="s">
        <v>11</v>
      </c>
      <c r="E48" s="6">
        <v>20</v>
      </c>
      <c r="F48" s="7">
        <v>33</v>
      </c>
      <c r="G48" s="5"/>
      <c r="H48" s="5">
        <v>37</v>
      </c>
      <c r="I48" s="5"/>
      <c r="J48" s="5">
        <f t="shared" si="0"/>
        <v>1221</v>
      </c>
      <c r="K48" s="5">
        <f t="shared" si="1"/>
        <v>1221</v>
      </c>
      <c r="L48" s="51"/>
    </row>
    <row r="49" spans="1:12" s="13" customFormat="1" ht="15.5" x14ac:dyDescent="0.35">
      <c r="A49" s="50"/>
      <c r="B49" s="52"/>
      <c r="C49" s="3" t="s">
        <v>17</v>
      </c>
      <c r="D49" s="4" t="s">
        <v>12</v>
      </c>
      <c r="E49" s="6">
        <v>17</v>
      </c>
      <c r="F49" s="7">
        <v>31</v>
      </c>
      <c r="G49" s="5"/>
      <c r="H49" s="5">
        <v>37</v>
      </c>
      <c r="I49" s="5"/>
      <c r="J49" s="5">
        <f t="shared" si="0"/>
        <v>1147</v>
      </c>
      <c r="K49" s="5">
        <f t="shared" si="1"/>
        <v>1147</v>
      </c>
      <c r="L49" s="51"/>
    </row>
    <row r="50" spans="1:12" s="13" customFormat="1" ht="15.5" x14ac:dyDescent="0.35">
      <c r="A50" s="50"/>
      <c r="B50" s="53"/>
      <c r="C50" s="8"/>
      <c r="D50" s="9" t="s">
        <v>14</v>
      </c>
      <c r="E50" s="10">
        <f>SUM(E42:E49)</f>
        <v>114</v>
      </c>
      <c r="F50" s="10">
        <v>194</v>
      </c>
      <c r="G50" s="11"/>
      <c r="H50" s="11"/>
      <c r="I50" s="12"/>
      <c r="J50" s="12"/>
      <c r="K50" s="12">
        <f>SUM(K42:K49)</f>
        <v>7178</v>
      </c>
      <c r="L50" s="51"/>
    </row>
    <row r="51" spans="1:12" s="13" customFormat="1" ht="15.5" x14ac:dyDescent="0.35">
      <c r="A51" s="50"/>
      <c r="B51" s="52" t="s">
        <v>23</v>
      </c>
      <c r="C51" s="3" t="s">
        <v>15</v>
      </c>
      <c r="D51" s="4" t="s">
        <v>16</v>
      </c>
      <c r="E51" s="6">
        <v>21</v>
      </c>
      <c r="F51" s="7">
        <v>35</v>
      </c>
      <c r="G51" s="5"/>
      <c r="H51" s="5">
        <v>37</v>
      </c>
      <c r="I51" s="5"/>
      <c r="J51" s="5">
        <f>F51*H51</f>
        <v>1295</v>
      </c>
      <c r="K51" s="5">
        <f>J51</f>
        <v>1295</v>
      </c>
      <c r="L51" s="51"/>
    </row>
    <row r="52" spans="1:12" s="13" customFormat="1" ht="15.5" x14ac:dyDescent="0.35">
      <c r="A52" s="50"/>
      <c r="B52" s="52"/>
      <c r="C52" s="3" t="s">
        <v>15</v>
      </c>
      <c r="D52" s="4" t="s">
        <v>10</v>
      </c>
      <c r="E52" s="6">
        <v>2</v>
      </c>
      <c r="F52" s="7">
        <v>3</v>
      </c>
      <c r="G52" s="5"/>
      <c r="H52" s="5">
        <v>37</v>
      </c>
      <c r="I52" s="5"/>
      <c r="J52" s="5">
        <f>F52*H52</f>
        <v>111</v>
      </c>
      <c r="K52" s="5">
        <f>J52</f>
        <v>111</v>
      </c>
      <c r="L52" s="51"/>
    </row>
    <row r="53" spans="1:12" s="13" customFormat="1" ht="15.5" x14ac:dyDescent="0.35">
      <c r="A53" s="50"/>
      <c r="B53" s="52"/>
      <c r="C53" s="3" t="s">
        <v>15</v>
      </c>
      <c r="D53" s="4" t="s">
        <v>11</v>
      </c>
      <c r="E53" s="6">
        <v>19</v>
      </c>
      <c r="F53" s="7">
        <v>32</v>
      </c>
      <c r="G53" s="5"/>
      <c r="H53" s="5">
        <v>37</v>
      </c>
      <c r="I53" s="5"/>
      <c r="J53" s="5">
        <f>F53*H53</f>
        <v>1184</v>
      </c>
      <c r="K53" s="5">
        <f>J53</f>
        <v>1184</v>
      </c>
      <c r="L53" s="51"/>
    </row>
    <row r="54" spans="1:12" s="13" customFormat="1" ht="15.5" x14ac:dyDescent="0.35">
      <c r="A54" s="50"/>
      <c r="B54" s="52"/>
      <c r="C54" s="3" t="s">
        <v>15</v>
      </c>
      <c r="D54" s="4" t="s">
        <v>12</v>
      </c>
      <c r="E54" s="6">
        <v>16</v>
      </c>
      <c r="F54" s="7">
        <v>29</v>
      </c>
      <c r="G54" s="20"/>
      <c r="H54" s="5">
        <v>37</v>
      </c>
      <c r="I54" s="5"/>
      <c r="J54" s="5">
        <f>F54*H54</f>
        <v>1073</v>
      </c>
      <c r="K54" s="5">
        <f>J54</f>
        <v>1073</v>
      </c>
      <c r="L54" s="51"/>
    </row>
    <row r="55" spans="1:12" s="13" customFormat="1" ht="15.5" x14ac:dyDescent="0.35">
      <c r="A55" s="50"/>
      <c r="B55" s="52"/>
      <c r="C55" s="3" t="s">
        <v>15</v>
      </c>
      <c r="D55" s="4" t="s">
        <v>13</v>
      </c>
      <c r="E55" s="6">
        <v>1</v>
      </c>
      <c r="F55" s="7"/>
      <c r="G55" s="5">
        <v>89</v>
      </c>
      <c r="H55" s="5"/>
      <c r="I55" s="5">
        <f>E55*G55</f>
        <v>89</v>
      </c>
      <c r="J55" s="5"/>
      <c r="K55" s="5">
        <f>I55</f>
        <v>89</v>
      </c>
      <c r="L55" s="51"/>
    </row>
    <row r="56" spans="1:12" s="13" customFormat="1" ht="15.5" x14ac:dyDescent="0.35">
      <c r="A56" s="50"/>
      <c r="B56" s="52"/>
      <c r="C56" s="3" t="s">
        <v>17</v>
      </c>
      <c r="D56" s="4" t="s">
        <v>16</v>
      </c>
      <c r="E56" s="6">
        <v>12</v>
      </c>
      <c r="F56" s="7">
        <v>20</v>
      </c>
      <c r="G56" s="5"/>
      <c r="H56" s="5">
        <v>37</v>
      </c>
      <c r="I56" s="5"/>
      <c r="J56" s="5">
        <f>F56*H56</f>
        <v>740</v>
      </c>
      <c r="K56" s="5">
        <f>J56</f>
        <v>740</v>
      </c>
      <c r="L56" s="51"/>
    </row>
    <row r="57" spans="1:12" s="13" customFormat="1" ht="15.5" x14ac:dyDescent="0.35">
      <c r="A57" s="50"/>
      <c r="B57" s="52"/>
      <c r="C57" s="3" t="s">
        <v>17</v>
      </c>
      <c r="D57" s="4" t="s">
        <v>10</v>
      </c>
      <c r="E57" s="6">
        <v>1</v>
      </c>
      <c r="F57" s="7">
        <v>2</v>
      </c>
      <c r="G57" s="5"/>
      <c r="H57" s="5">
        <v>37</v>
      </c>
      <c r="I57" s="5"/>
      <c r="J57" s="5">
        <f>F57*H57</f>
        <v>74</v>
      </c>
      <c r="K57" s="5">
        <f>J57</f>
        <v>74</v>
      </c>
      <c r="L57" s="51"/>
    </row>
    <row r="58" spans="1:12" s="13" customFormat="1" ht="15.5" x14ac:dyDescent="0.35">
      <c r="A58" s="50"/>
      <c r="B58" s="52"/>
      <c r="C58" s="3" t="s">
        <v>17</v>
      </c>
      <c r="D58" s="4" t="s">
        <v>11</v>
      </c>
      <c r="E58" s="6">
        <v>14</v>
      </c>
      <c r="F58" s="7">
        <v>23</v>
      </c>
      <c r="G58" s="5"/>
      <c r="H58" s="5">
        <v>37</v>
      </c>
      <c r="I58" s="5"/>
      <c r="J58" s="5">
        <f>F58*H58</f>
        <v>851</v>
      </c>
      <c r="K58" s="5">
        <f>J58</f>
        <v>851</v>
      </c>
      <c r="L58" s="51"/>
    </row>
    <row r="59" spans="1:12" s="13" customFormat="1" ht="15.5" x14ac:dyDescent="0.35">
      <c r="A59" s="50"/>
      <c r="B59" s="52"/>
      <c r="C59" s="3" t="s">
        <v>17</v>
      </c>
      <c r="D59" s="4" t="s">
        <v>12</v>
      </c>
      <c r="E59" s="6">
        <v>9</v>
      </c>
      <c r="F59" s="7">
        <v>16</v>
      </c>
      <c r="G59" s="5"/>
      <c r="H59" s="5">
        <v>37</v>
      </c>
      <c r="I59" s="5"/>
      <c r="J59" s="5">
        <f>F59*H59</f>
        <v>592</v>
      </c>
      <c r="K59" s="5">
        <f>J59</f>
        <v>592</v>
      </c>
      <c r="L59" s="51"/>
    </row>
    <row r="60" spans="1:12" s="13" customFormat="1" ht="15.5" x14ac:dyDescent="0.35">
      <c r="A60" s="50"/>
      <c r="B60" s="52"/>
      <c r="C60" s="3" t="s">
        <v>17</v>
      </c>
      <c r="D60" s="15" t="s">
        <v>13</v>
      </c>
      <c r="E60" s="6">
        <v>1</v>
      </c>
      <c r="F60" s="18"/>
      <c r="G60" s="5">
        <v>85</v>
      </c>
      <c r="H60" s="5"/>
      <c r="I60" s="5">
        <f>E60*G60</f>
        <v>85</v>
      </c>
      <c r="J60" s="5"/>
      <c r="K60" s="5">
        <f>I60</f>
        <v>85</v>
      </c>
      <c r="L60" s="51"/>
    </row>
    <row r="61" spans="1:12" s="13" customFormat="1" ht="15.5" x14ac:dyDescent="0.35">
      <c r="A61" s="50"/>
      <c r="B61" s="53"/>
      <c r="C61" s="8"/>
      <c r="D61" s="9" t="s">
        <v>14</v>
      </c>
      <c r="E61" s="27">
        <f>SUM(E51:E60)</f>
        <v>96</v>
      </c>
      <c r="F61" s="27">
        <v>160</v>
      </c>
      <c r="G61" s="28"/>
      <c r="H61" s="28"/>
      <c r="I61" s="29"/>
      <c r="J61" s="29"/>
      <c r="K61" s="29">
        <f>SUM(K51:K60)</f>
        <v>6094</v>
      </c>
      <c r="L61" s="51"/>
    </row>
    <row r="62" spans="1:12" ht="15.5" x14ac:dyDescent="0.35">
      <c r="A62" s="50"/>
      <c r="B62" s="24"/>
      <c r="C62" s="24"/>
      <c r="D62" s="33" t="s">
        <v>32</v>
      </c>
      <c r="E62" s="34">
        <f>E61+E50+E41+E26+E19</f>
        <v>572</v>
      </c>
      <c r="F62" s="34">
        <f>F61+F50+F41+F26+F19</f>
        <v>838</v>
      </c>
      <c r="G62" s="30"/>
      <c r="H62" s="30"/>
      <c r="I62" s="30"/>
      <c r="J62" s="30"/>
      <c r="K62" s="26">
        <f>K61+K50+K41+K26+K19</f>
        <v>34586</v>
      </c>
      <c r="L62" s="26">
        <v>1729</v>
      </c>
    </row>
  </sheetData>
  <mergeCells count="7">
    <mergeCell ref="A4:A62"/>
    <mergeCell ref="L4:L61"/>
    <mergeCell ref="B42:B50"/>
    <mergeCell ref="B51:B61"/>
    <mergeCell ref="B4:B19"/>
    <mergeCell ref="B20:B26"/>
    <mergeCell ref="B27:B41"/>
  </mergeCells>
  <conditionalFormatting sqref="B2">
    <cfRule type="duplicateValues" dxfId="27" priority="49"/>
    <cfRule type="duplicateValues" dxfId="26" priority="50"/>
  </conditionalFormatting>
  <conditionalFormatting sqref="B3">
    <cfRule type="duplicateValues" dxfId="25" priority="229"/>
    <cfRule type="duplicateValues" dxfId="24" priority="230"/>
  </conditionalFormatting>
  <conditionalFormatting sqref="B4:B19">
    <cfRule type="duplicateValues" dxfId="23" priority="9"/>
    <cfRule type="duplicateValues" dxfId="22" priority="10"/>
  </conditionalFormatting>
  <conditionalFormatting sqref="B20:B26">
    <cfRule type="duplicateValues" dxfId="21" priority="7"/>
    <cfRule type="duplicateValues" dxfId="20" priority="8"/>
  </conditionalFormatting>
  <conditionalFormatting sqref="B27:B41">
    <cfRule type="duplicateValues" dxfId="19" priority="5"/>
    <cfRule type="duplicateValues" dxfId="18" priority="6"/>
  </conditionalFormatting>
  <conditionalFormatting sqref="B42:B50">
    <cfRule type="duplicateValues" dxfId="17" priority="3"/>
    <cfRule type="duplicateValues" dxfId="16" priority="4"/>
  </conditionalFormatting>
  <conditionalFormatting sqref="B51:B61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workbookViewId="0">
      <selection activeCell="P18" sqref="P18"/>
    </sheetView>
  </sheetViews>
  <sheetFormatPr defaultRowHeight="14.5" x14ac:dyDescent="0.35"/>
  <cols>
    <col min="1" max="1" width="9.6328125" customWidth="1"/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1.36328125" customWidth="1"/>
  </cols>
  <sheetData>
    <row r="1" spans="1:13" x14ac:dyDescent="0.35">
      <c r="D1" t="s">
        <v>34</v>
      </c>
    </row>
    <row r="2" spans="1:13" s="13" customFormat="1" ht="62" x14ac:dyDescent="0.35">
      <c r="A2" s="32" t="s">
        <v>31</v>
      </c>
      <c r="B2" s="22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5" t="s">
        <v>30</v>
      </c>
    </row>
    <row r="3" spans="1:13" s="13" customFormat="1" ht="0.65" customHeight="1" x14ac:dyDescent="0.35">
      <c r="A3" s="32"/>
      <c r="B3" s="31" t="s">
        <v>25</v>
      </c>
      <c r="C3" s="3" t="s">
        <v>15</v>
      </c>
      <c r="D3" s="4" t="s">
        <v>19</v>
      </c>
      <c r="E3" s="17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20"/>
    </row>
    <row r="4" spans="1:13" s="13" customFormat="1" ht="15.5" x14ac:dyDescent="0.35">
      <c r="A4" s="50" t="s">
        <v>33</v>
      </c>
      <c r="B4" s="52" t="s">
        <v>28</v>
      </c>
      <c r="C4" s="16" t="s">
        <v>27</v>
      </c>
      <c r="D4" s="4" t="s">
        <v>18</v>
      </c>
      <c r="E4" s="20">
        <v>1</v>
      </c>
      <c r="F4" s="7"/>
      <c r="G4" s="5"/>
      <c r="I4" s="5"/>
      <c r="K4" s="5"/>
      <c r="L4" s="51"/>
      <c r="M4" s="23"/>
    </row>
    <row r="5" spans="1:13" s="13" customFormat="1" ht="15.5" x14ac:dyDescent="0.35">
      <c r="A5" s="50"/>
      <c r="B5" s="52"/>
      <c r="C5" s="16" t="s">
        <v>27</v>
      </c>
      <c r="D5" s="4" t="s">
        <v>16</v>
      </c>
      <c r="E5" s="20">
        <v>1</v>
      </c>
      <c r="F5" s="7">
        <v>2</v>
      </c>
      <c r="G5" s="20"/>
      <c r="H5" s="5"/>
      <c r="I5" s="5"/>
      <c r="J5" s="5"/>
      <c r="K5" s="5"/>
      <c r="L5" s="51"/>
      <c r="M5" s="23"/>
    </row>
    <row r="6" spans="1:13" s="13" customFormat="1" ht="15.5" x14ac:dyDescent="0.35">
      <c r="A6" s="50"/>
      <c r="B6" s="52"/>
      <c r="C6" s="16" t="s">
        <v>27</v>
      </c>
      <c r="D6" s="4" t="s">
        <v>11</v>
      </c>
      <c r="E6" s="20">
        <v>5</v>
      </c>
      <c r="F6" s="7">
        <v>8</v>
      </c>
      <c r="G6" s="20"/>
      <c r="H6" s="5"/>
      <c r="I6" s="5"/>
      <c r="J6" s="5"/>
      <c r="K6" s="5"/>
      <c r="L6" s="51"/>
      <c r="M6" s="23"/>
    </row>
    <row r="7" spans="1:13" s="13" customFormat="1" ht="15.5" x14ac:dyDescent="0.35">
      <c r="A7" s="50"/>
      <c r="B7" s="52"/>
      <c r="C7" s="16" t="s">
        <v>27</v>
      </c>
      <c r="D7" s="4" t="s">
        <v>12</v>
      </c>
      <c r="E7" s="20">
        <v>3</v>
      </c>
      <c r="F7" s="7">
        <v>5</v>
      </c>
      <c r="G7" s="20"/>
      <c r="H7" s="5"/>
      <c r="I7" s="5"/>
      <c r="J7" s="5"/>
      <c r="K7" s="5"/>
      <c r="L7" s="51"/>
      <c r="M7" s="23"/>
    </row>
    <row r="8" spans="1:13" s="13" customFormat="1" ht="15.5" x14ac:dyDescent="0.35">
      <c r="A8" s="50"/>
      <c r="B8" s="52"/>
      <c r="C8" s="14" t="s">
        <v>26</v>
      </c>
      <c r="D8" s="4" t="s">
        <v>19</v>
      </c>
      <c r="E8" s="20">
        <v>4</v>
      </c>
      <c r="F8" s="7"/>
      <c r="G8" s="5"/>
      <c r="H8" s="5"/>
      <c r="I8" s="5"/>
      <c r="J8" s="5"/>
      <c r="K8" s="5"/>
      <c r="L8" s="51"/>
      <c r="M8" s="23"/>
    </row>
    <row r="9" spans="1:13" s="13" customFormat="1" ht="15.5" x14ac:dyDescent="0.35">
      <c r="A9" s="50"/>
      <c r="B9" s="52"/>
      <c r="C9" s="14" t="s">
        <v>26</v>
      </c>
      <c r="D9" s="4" t="s">
        <v>18</v>
      </c>
      <c r="E9" s="20">
        <v>37</v>
      </c>
      <c r="F9" s="7"/>
      <c r="G9" s="5"/>
      <c r="I9" s="5"/>
      <c r="K9" s="5"/>
      <c r="L9" s="51"/>
      <c r="M9" s="23"/>
    </row>
    <row r="10" spans="1:13" s="13" customFormat="1" ht="15.5" x14ac:dyDescent="0.35">
      <c r="A10" s="50"/>
      <c r="B10" s="52"/>
      <c r="C10" s="14" t="s">
        <v>26</v>
      </c>
      <c r="D10" s="4" t="s">
        <v>16</v>
      </c>
      <c r="E10" s="20">
        <v>57</v>
      </c>
      <c r="F10" s="7">
        <v>88</v>
      </c>
      <c r="G10" s="5"/>
      <c r="H10" s="5"/>
      <c r="I10" s="5"/>
      <c r="J10" s="5"/>
      <c r="K10" s="5"/>
      <c r="L10" s="51"/>
      <c r="M10" s="23"/>
    </row>
    <row r="11" spans="1:13" s="13" customFormat="1" ht="15.5" x14ac:dyDescent="0.35">
      <c r="A11" s="50"/>
      <c r="B11" s="52"/>
      <c r="C11" s="14" t="s">
        <v>26</v>
      </c>
      <c r="D11" s="4" t="s">
        <v>10</v>
      </c>
      <c r="E11" s="20">
        <v>2</v>
      </c>
      <c r="F11" s="7">
        <v>3</v>
      </c>
      <c r="G11" s="20"/>
      <c r="H11" s="5"/>
      <c r="I11" s="5"/>
      <c r="J11" s="5"/>
      <c r="K11" s="5"/>
      <c r="L11" s="51"/>
      <c r="M11" s="23"/>
    </row>
    <row r="12" spans="1:13" s="13" customFormat="1" ht="15.5" x14ac:dyDescent="0.35">
      <c r="A12" s="50"/>
      <c r="B12" s="52"/>
      <c r="C12" s="14" t="s">
        <v>26</v>
      </c>
      <c r="D12" s="4" t="s">
        <v>11</v>
      </c>
      <c r="E12" s="20">
        <v>60</v>
      </c>
      <c r="F12" s="7">
        <v>92</v>
      </c>
      <c r="G12" s="20"/>
      <c r="H12" s="5"/>
      <c r="I12" s="5"/>
      <c r="J12" s="5"/>
      <c r="K12" s="5"/>
      <c r="L12" s="51"/>
      <c r="M12" s="23"/>
    </row>
    <row r="13" spans="1:13" s="13" customFormat="1" ht="15.5" x14ac:dyDescent="0.35">
      <c r="A13" s="50"/>
      <c r="B13" s="52"/>
      <c r="C13" s="14" t="s">
        <v>26</v>
      </c>
      <c r="D13" s="4" t="s">
        <v>12</v>
      </c>
      <c r="E13" s="20">
        <v>38</v>
      </c>
      <c r="F13" s="7">
        <v>63</v>
      </c>
      <c r="G13" s="20"/>
      <c r="H13" s="5"/>
      <c r="I13" s="5"/>
      <c r="J13" s="5"/>
      <c r="K13" s="5"/>
      <c r="L13" s="51"/>
      <c r="M13" s="23"/>
    </row>
    <row r="14" spans="1:13" s="13" customFormat="1" ht="15.5" x14ac:dyDescent="0.35">
      <c r="A14" s="50"/>
      <c r="B14" s="52"/>
      <c r="C14" s="14" t="s">
        <v>26</v>
      </c>
      <c r="D14" s="4" t="s">
        <v>13</v>
      </c>
      <c r="E14" s="20">
        <v>2</v>
      </c>
      <c r="F14" s="7"/>
      <c r="G14" s="5"/>
      <c r="H14" s="20"/>
      <c r="I14" s="5"/>
      <c r="K14" s="5"/>
      <c r="L14" s="51"/>
      <c r="M14" s="23"/>
    </row>
    <row r="15" spans="1:13" s="13" customFormat="1" ht="15.5" x14ac:dyDescent="0.35">
      <c r="A15" s="50"/>
      <c r="B15" s="52"/>
      <c r="C15" s="3" t="s">
        <v>17</v>
      </c>
      <c r="D15" s="4" t="s">
        <v>11</v>
      </c>
      <c r="E15" s="6">
        <v>4</v>
      </c>
      <c r="F15" s="7">
        <v>7</v>
      </c>
      <c r="G15" s="5"/>
      <c r="H15" s="5"/>
      <c r="I15" s="5"/>
      <c r="J15" s="5"/>
      <c r="K15" s="5"/>
      <c r="L15" s="51"/>
      <c r="M15" s="23"/>
    </row>
    <row r="16" spans="1:13" s="13" customFormat="1" ht="15.5" x14ac:dyDescent="0.35">
      <c r="A16" s="50"/>
      <c r="B16" s="52"/>
      <c r="C16" s="3" t="s">
        <v>17</v>
      </c>
      <c r="D16" s="4" t="s">
        <v>12</v>
      </c>
      <c r="E16" s="6">
        <v>2</v>
      </c>
      <c r="F16" s="7">
        <v>4</v>
      </c>
      <c r="G16" s="5"/>
      <c r="H16" s="5"/>
      <c r="I16" s="5"/>
      <c r="J16" s="5"/>
      <c r="K16" s="5"/>
      <c r="L16" s="51"/>
      <c r="M16" s="23"/>
    </row>
    <row r="17" spans="1:13" s="13" customFormat="1" ht="15.5" x14ac:dyDescent="0.35">
      <c r="A17" s="50"/>
      <c r="B17" s="52"/>
      <c r="C17" s="3" t="s">
        <v>24</v>
      </c>
      <c r="D17" s="4" t="s">
        <v>11</v>
      </c>
      <c r="E17" s="6">
        <v>1</v>
      </c>
      <c r="F17" s="7">
        <v>2</v>
      </c>
      <c r="G17" s="5"/>
      <c r="H17" s="5"/>
      <c r="I17" s="5"/>
      <c r="J17" s="5"/>
      <c r="K17" s="5"/>
      <c r="L17" s="51"/>
      <c r="M17" s="23"/>
    </row>
    <row r="18" spans="1:13" s="13" customFormat="1" ht="15.5" x14ac:dyDescent="0.35">
      <c r="A18" s="50"/>
      <c r="B18" s="52"/>
      <c r="C18" s="3" t="s">
        <v>24</v>
      </c>
      <c r="D18" s="4" t="s">
        <v>12</v>
      </c>
      <c r="E18" s="6">
        <v>1</v>
      </c>
      <c r="F18" s="7">
        <v>2</v>
      </c>
      <c r="G18" s="5"/>
      <c r="H18" s="5"/>
      <c r="I18" s="5"/>
      <c r="J18" s="5"/>
      <c r="K18" s="5"/>
      <c r="L18" s="51"/>
      <c r="M18" s="23"/>
    </row>
    <row r="19" spans="1:13" s="13" customFormat="1" ht="15.5" x14ac:dyDescent="0.35">
      <c r="A19" s="50"/>
      <c r="B19" s="53"/>
      <c r="C19" s="8"/>
      <c r="D19" s="9" t="s">
        <v>14</v>
      </c>
      <c r="E19" s="10">
        <f>SUM(E4:E18)</f>
        <v>218</v>
      </c>
      <c r="F19" s="10">
        <v>276</v>
      </c>
      <c r="G19" s="11"/>
      <c r="H19" s="11"/>
      <c r="I19" s="12"/>
      <c r="J19" s="12"/>
      <c r="K19" s="12"/>
      <c r="L19" s="51"/>
      <c r="M19" s="23"/>
    </row>
    <row r="20" spans="1:13" s="13" customFormat="1" ht="15.5" x14ac:dyDescent="0.35">
      <c r="A20" s="50"/>
      <c r="B20" s="52" t="s">
        <v>29</v>
      </c>
      <c r="C20" s="14" t="s">
        <v>26</v>
      </c>
      <c r="D20" s="4" t="s">
        <v>19</v>
      </c>
      <c r="E20" s="21">
        <v>1</v>
      </c>
      <c r="F20" s="7"/>
      <c r="G20" s="5"/>
      <c r="I20" s="5"/>
      <c r="J20" s="20"/>
      <c r="K20" s="5"/>
      <c r="L20" s="51"/>
      <c r="M20" s="23"/>
    </row>
    <row r="21" spans="1:13" s="13" customFormat="1" ht="15.5" x14ac:dyDescent="0.35">
      <c r="A21" s="50"/>
      <c r="B21" s="52"/>
      <c r="C21" s="14" t="s">
        <v>26</v>
      </c>
      <c r="D21" s="4" t="s">
        <v>18</v>
      </c>
      <c r="E21" s="21">
        <v>8</v>
      </c>
      <c r="F21" s="7"/>
      <c r="G21" s="5"/>
      <c r="I21" s="5"/>
      <c r="J21" s="20"/>
      <c r="K21" s="5"/>
      <c r="L21" s="51"/>
      <c r="M21" s="23"/>
    </row>
    <row r="22" spans="1:13" s="13" customFormat="1" ht="15.5" x14ac:dyDescent="0.35">
      <c r="A22" s="50"/>
      <c r="B22" s="52"/>
      <c r="C22" s="14" t="s">
        <v>26</v>
      </c>
      <c r="D22" s="4" t="s">
        <v>16</v>
      </c>
      <c r="E22" s="21">
        <v>18</v>
      </c>
      <c r="F22" s="7">
        <v>28</v>
      </c>
      <c r="G22" s="20"/>
      <c r="H22" s="5"/>
      <c r="I22" s="5"/>
      <c r="J22" s="5"/>
      <c r="K22" s="5"/>
      <c r="L22" s="51"/>
      <c r="M22" s="23"/>
    </row>
    <row r="23" spans="1:13" s="13" customFormat="1" ht="15.5" x14ac:dyDescent="0.35">
      <c r="A23" s="50"/>
      <c r="B23" s="52"/>
      <c r="C23" s="14" t="s">
        <v>26</v>
      </c>
      <c r="D23" s="4" t="s">
        <v>10</v>
      </c>
      <c r="E23" s="21">
        <v>1</v>
      </c>
      <c r="F23" s="7">
        <v>2</v>
      </c>
      <c r="G23" s="20"/>
      <c r="H23" s="5"/>
      <c r="I23" s="5"/>
      <c r="J23" s="5"/>
      <c r="K23" s="5"/>
      <c r="L23" s="51"/>
      <c r="M23" s="23"/>
    </row>
    <row r="24" spans="1:13" s="13" customFormat="1" ht="15.5" x14ac:dyDescent="0.35">
      <c r="A24" s="50"/>
      <c r="B24" s="52"/>
      <c r="C24" s="14" t="s">
        <v>26</v>
      </c>
      <c r="D24" s="4" t="s">
        <v>11</v>
      </c>
      <c r="E24" s="21">
        <v>10</v>
      </c>
      <c r="F24" s="7">
        <v>15</v>
      </c>
      <c r="G24" s="20"/>
      <c r="H24" s="5"/>
      <c r="I24" s="5"/>
      <c r="J24" s="5"/>
      <c r="K24" s="5"/>
      <c r="L24" s="51"/>
      <c r="M24" s="23"/>
    </row>
    <row r="25" spans="1:13" s="13" customFormat="1" ht="15.5" x14ac:dyDescent="0.35">
      <c r="A25" s="50"/>
      <c r="B25" s="52"/>
      <c r="C25" s="14" t="s">
        <v>26</v>
      </c>
      <c r="D25" s="4" t="s">
        <v>12</v>
      </c>
      <c r="E25" s="21">
        <v>8</v>
      </c>
      <c r="F25" s="7">
        <v>13</v>
      </c>
      <c r="G25" s="20"/>
      <c r="H25" s="5"/>
      <c r="I25" s="5"/>
      <c r="J25" s="5"/>
      <c r="K25" s="5"/>
      <c r="L25" s="51"/>
      <c r="M25" s="23"/>
    </row>
    <row r="26" spans="1:13" s="13" customFormat="1" ht="15.5" x14ac:dyDescent="0.35">
      <c r="A26" s="50"/>
      <c r="B26" s="53"/>
      <c r="C26" s="8"/>
      <c r="D26" s="9" t="s">
        <v>14</v>
      </c>
      <c r="E26" s="10">
        <f>SUM(E20:E25)</f>
        <v>46</v>
      </c>
      <c r="F26" s="10">
        <v>58</v>
      </c>
      <c r="G26" s="11"/>
      <c r="H26" s="11"/>
      <c r="I26" s="12"/>
      <c r="J26" s="12"/>
      <c r="K26" s="12"/>
      <c r="L26" s="51"/>
      <c r="M26" s="23"/>
    </row>
    <row r="27" spans="1:13" s="13" customFormat="1" ht="15.5" x14ac:dyDescent="0.35">
      <c r="A27" s="50"/>
      <c r="B27" s="52" t="s">
        <v>21</v>
      </c>
      <c r="C27" s="3" t="s">
        <v>15</v>
      </c>
      <c r="D27" s="4" t="s">
        <v>19</v>
      </c>
      <c r="E27" s="6">
        <v>1</v>
      </c>
      <c r="F27" s="7"/>
      <c r="G27" s="5"/>
      <c r="H27" s="5"/>
      <c r="I27" s="5"/>
      <c r="J27" s="5"/>
      <c r="K27" s="5"/>
      <c r="L27" s="51"/>
    </row>
    <row r="28" spans="1:13" s="13" customFormat="1" ht="15.5" x14ac:dyDescent="0.35">
      <c r="A28" s="50"/>
      <c r="B28" s="52"/>
      <c r="C28" s="3" t="s">
        <v>15</v>
      </c>
      <c r="D28" s="4" t="s">
        <v>18</v>
      </c>
      <c r="E28" s="6">
        <v>2</v>
      </c>
      <c r="F28" s="7"/>
      <c r="G28" s="5"/>
      <c r="H28" s="5"/>
      <c r="I28" s="5"/>
      <c r="J28" s="5"/>
      <c r="K28" s="5"/>
      <c r="L28" s="51"/>
    </row>
    <row r="29" spans="1:13" s="13" customFormat="1" ht="15.5" x14ac:dyDescent="0.35">
      <c r="A29" s="50"/>
      <c r="B29" s="52"/>
      <c r="C29" s="3" t="s">
        <v>15</v>
      </c>
      <c r="D29" s="4" t="s">
        <v>16</v>
      </c>
      <c r="E29" s="6">
        <v>4</v>
      </c>
      <c r="F29" s="7">
        <v>7</v>
      </c>
      <c r="G29" s="5"/>
      <c r="H29" s="5"/>
      <c r="I29" s="5"/>
      <c r="J29" s="5"/>
      <c r="K29" s="5"/>
      <c r="L29" s="51"/>
    </row>
    <row r="30" spans="1:13" s="13" customFormat="1" ht="15.5" x14ac:dyDescent="0.35">
      <c r="A30" s="50"/>
      <c r="B30" s="52"/>
      <c r="C30" s="3" t="s">
        <v>15</v>
      </c>
      <c r="D30" s="4" t="s">
        <v>10</v>
      </c>
      <c r="E30" s="6">
        <v>2</v>
      </c>
      <c r="F30" s="7">
        <v>3</v>
      </c>
      <c r="G30" s="5"/>
      <c r="H30" s="5"/>
      <c r="I30" s="5"/>
      <c r="J30" s="5"/>
      <c r="K30" s="5"/>
      <c r="L30" s="51"/>
    </row>
    <row r="31" spans="1:13" s="13" customFormat="1" ht="15.5" x14ac:dyDescent="0.35">
      <c r="A31" s="50"/>
      <c r="B31" s="52"/>
      <c r="C31" s="3" t="s">
        <v>15</v>
      </c>
      <c r="D31" s="4" t="s">
        <v>11</v>
      </c>
      <c r="E31" s="6">
        <v>30</v>
      </c>
      <c r="F31" s="7">
        <v>50</v>
      </c>
      <c r="G31" s="5"/>
      <c r="H31" s="5"/>
      <c r="I31" s="5"/>
      <c r="J31" s="5"/>
      <c r="K31" s="5"/>
      <c r="L31" s="51"/>
    </row>
    <row r="32" spans="1:13" s="13" customFormat="1" ht="15.5" x14ac:dyDescent="0.35">
      <c r="A32" s="50"/>
      <c r="B32" s="52"/>
      <c r="C32" s="3" t="s">
        <v>15</v>
      </c>
      <c r="D32" s="4" t="s">
        <v>12</v>
      </c>
      <c r="E32" s="6">
        <v>20</v>
      </c>
      <c r="F32" s="7">
        <v>36</v>
      </c>
      <c r="G32" s="5"/>
      <c r="H32" s="5"/>
      <c r="I32" s="5"/>
      <c r="J32" s="5"/>
      <c r="K32" s="5"/>
      <c r="L32" s="51"/>
    </row>
    <row r="33" spans="1:12" s="13" customFormat="1" ht="15.5" x14ac:dyDescent="0.35">
      <c r="A33" s="50"/>
      <c r="B33" s="52"/>
      <c r="C33" s="3" t="s">
        <v>15</v>
      </c>
      <c r="D33" s="4" t="s">
        <v>13</v>
      </c>
      <c r="E33" s="6">
        <v>1</v>
      </c>
      <c r="F33" s="7"/>
      <c r="G33" s="5"/>
      <c r="H33" s="5"/>
      <c r="I33" s="5"/>
      <c r="J33" s="5"/>
      <c r="K33" s="5"/>
      <c r="L33" s="51"/>
    </row>
    <row r="34" spans="1:12" s="13" customFormat="1" ht="15.5" x14ac:dyDescent="0.35">
      <c r="A34" s="50"/>
      <c r="B34" s="52"/>
      <c r="C34" s="3" t="s">
        <v>17</v>
      </c>
      <c r="D34" s="4" t="s">
        <v>19</v>
      </c>
      <c r="E34" s="6">
        <v>2</v>
      </c>
      <c r="F34" s="7"/>
      <c r="G34" s="5"/>
      <c r="I34" s="5"/>
      <c r="K34" s="5"/>
      <c r="L34" s="51"/>
    </row>
    <row r="35" spans="1:12" s="13" customFormat="1" ht="15.5" x14ac:dyDescent="0.35">
      <c r="A35" s="50"/>
      <c r="B35" s="52"/>
      <c r="C35" s="3" t="s">
        <v>17</v>
      </c>
      <c r="D35" s="4" t="s">
        <v>18</v>
      </c>
      <c r="E35" s="20">
        <v>4</v>
      </c>
      <c r="F35" s="7"/>
      <c r="G35" s="5"/>
      <c r="I35" s="5"/>
      <c r="K35" s="5"/>
      <c r="L35" s="51"/>
    </row>
    <row r="36" spans="1:12" s="13" customFormat="1" ht="15.5" x14ac:dyDescent="0.35">
      <c r="A36" s="50"/>
      <c r="B36" s="52"/>
      <c r="C36" s="3" t="s">
        <v>17</v>
      </c>
      <c r="D36" s="4" t="s">
        <v>16</v>
      </c>
      <c r="E36" s="20">
        <v>1</v>
      </c>
      <c r="F36" s="7">
        <v>2</v>
      </c>
      <c r="G36" s="5"/>
      <c r="H36" s="5"/>
      <c r="I36" s="5"/>
      <c r="J36" s="5"/>
      <c r="K36" s="5"/>
      <c r="L36" s="51"/>
    </row>
    <row r="37" spans="1:12" s="13" customFormat="1" ht="15.5" x14ac:dyDescent="0.35">
      <c r="A37" s="50"/>
      <c r="B37" s="52"/>
      <c r="C37" s="19" t="s">
        <v>17</v>
      </c>
      <c r="D37" s="4" t="s">
        <v>10</v>
      </c>
      <c r="E37" s="20">
        <v>1</v>
      </c>
      <c r="F37" s="7">
        <v>2</v>
      </c>
      <c r="G37" s="5"/>
      <c r="H37" s="5"/>
      <c r="I37" s="5"/>
      <c r="J37" s="5"/>
      <c r="K37" s="5"/>
      <c r="L37" s="51"/>
    </row>
    <row r="38" spans="1:12" s="13" customFormat="1" ht="15.5" x14ac:dyDescent="0.35">
      <c r="A38" s="50"/>
      <c r="B38" s="52"/>
      <c r="C38" s="19" t="s">
        <v>17</v>
      </c>
      <c r="D38" s="4" t="s">
        <v>11</v>
      </c>
      <c r="E38" s="20">
        <v>19</v>
      </c>
      <c r="F38" s="7">
        <v>32</v>
      </c>
      <c r="G38" s="5"/>
      <c r="H38" s="5"/>
      <c r="I38" s="5"/>
      <c r="J38" s="5"/>
      <c r="K38" s="5"/>
      <c r="L38" s="51"/>
    </row>
    <row r="39" spans="1:12" s="13" customFormat="1" ht="15.5" x14ac:dyDescent="0.35">
      <c r="A39" s="50"/>
      <c r="B39" s="52"/>
      <c r="C39" s="19" t="s">
        <v>17</v>
      </c>
      <c r="D39" s="4" t="s">
        <v>12</v>
      </c>
      <c r="E39" s="20">
        <v>10</v>
      </c>
      <c r="F39" s="7">
        <v>18</v>
      </c>
      <c r="G39" s="20"/>
      <c r="H39" s="5"/>
      <c r="I39" s="5"/>
      <c r="J39" s="5"/>
      <c r="K39" s="5"/>
      <c r="L39" s="51"/>
    </row>
    <row r="40" spans="1:12" s="13" customFormat="1" ht="15.5" x14ac:dyDescent="0.35">
      <c r="A40" s="50"/>
      <c r="B40" s="52"/>
      <c r="C40" s="19" t="s">
        <v>17</v>
      </c>
      <c r="D40" s="4" t="s">
        <v>13</v>
      </c>
      <c r="E40" s="13">
        <v>1</v>
      </c>
      <c r="F40" s="18"/>
      <c r="G40" s="5"/>
      <c r="H40" s="5"/>
      <c r="I40" s="5"/>
      <c r="J40" s="5"/>
      <c r="K40" s="5"/>
      <c r="L40" s="51"/>
    </row>
    <row r="41" spans="1:12" s="13" customFormat="1" ht="15.5" x14ac:dyDescent="0.35">
      <c r="A41" s="50"/>
      <c r="B41" s="53"/>
      <c r="C41" s="8"/>
      <c r="D41" s="9" t="s">
        <v>14</v>
      </c>
      <c r="E41" s="10">
        <f>SUM(E27:E40)</f>
        <v>98</v>
      </c>
      <c r="F41" s="10">
        <v>150</v>
      </c>
      <c r="G41" s="11"/>
      <c r="H41" s="11"/>
      <c r="I41" s="12"/>
      <c r="J41" s="12"/>
      <c r="K41" s="12"/>
      <c r="L41" s="51"/>
    </row>
    <row r="42" spans="1:12" s="13" customFormat="1" ht="15.5" x14ac:dyDescent="0.35">
      <c r="A42" s="50"/>
      <c r="B42" s="52" t="s">
        <v>22</v>
      </c>
      <c r="C42" s="3" t="s">
        <v>15</v>
      </c>
      <c r="D42" s="4" t="s">
        <v>16</v>
      </c>
      <c r="E42" s="6">
        <v>18</v>
      </c>
      <c r="F42" s="7">
        <v>30</v>
      </c>
      <c r="G42" s="5"/>
      <c r="H42" s="5"/>
      <c r="I42" s="5"/>
      <c r="J42" s="5"/>
      <c r="K42" s="5"/>
      <c r="L42" s="51"/>
    </row>
    <row r="43" spans="1:12" s="13" customFormat="1" ht="15.5" x14ac:dyDescent="0.35">
      <c r="A43" s="50"/>
      <c r="B43" s="52"/>
      <c r="C43" s="3" t="s">
        <v>15</v>
      </c>
      <c r="D43" s="4" t="s">
        <v>10</v>
      </c>
      <c r="E43" s="6">
        <v>2</v>
      </c>
      <c r="F43" s="7">
        <v>3</v>
      </c>
      <c r="G43" s="5"/>
      <c r="H43" s="5"/>
      <c r="I43" s="5"/>
      <c r="J43" s="5"/>
      <c r="K43" s="5"/>
      <c r="L43" s="51"/>
    </row>
    <row r="44" spans="1:12" s="13" customFormat="1" ht="15.5" x14ac:dyDescent="0.35">
      <c r="A44" s="50"/>
      <c r="B44" s="52"/>
      <c r="C44" s="3" t="s">
        <v>15</v>
      </c>
      <c r="D44" s="4" t="s">
        <v>11</v>
      </c>
      <c r="E44" s="6">
        <v>20</v>
      </c>
      <c r="F44" s="7">
        <v>33</v>
      </c>
      <c r="G44" s="5"/>
      <c r="H44" s="5"/>
      <c r="I44" s="5"/>
      <c r="J44" s="5"/>
      <c r="K44" s="5"/>
      <c r="L44" s="51"/>
    </row>
    <row r="45" spans="1:12" s="13" customFormat="1" ht="15.5" x14ac:dyDescent="0.35">
      <c r="A45" s="50"/>
      <c r="B45" s="52"/>
      <c r="C45" s="3" t="s">
        <v>15</v>
      </c>
      <c r="D45" s="4" t="s">
        <v>12</v>
      </c>
      <c r="E45" s="6">
        <v>15</v>
      </c>
      <c r="F45" s="7">
        <v>27</v>
      </c>
      <c r="G45" s="20"/>
      <c r="H45" s="5"/>
      <c r="I45" s="5"/>
      <c r="J45" s="5"/>
      <c r="K45" s="5"/>
      <c r="L45" s="51"/>
    </row>
    <row r="46" spans="1:12" s="13" customFormat="1" ht="15.5" x14ac:dyDescent="0.35">
      <c r="A46" s="50"/>
      <c r="B46" s="52"/>
      <c r="C46" s="3" t="s">
        <v>17</v>
      </c>
      <c r="D46" s="4" t="s">
        <v>16</v>
      </c>
      <c r="E46" s="6">
        <v>21</v>
      </c>
      <c r="F46" s="7">
        <v>35</v>
      </c>
      <c r="G46" s="5"/>
      <c r="H46" s="5"/>
      <c r="I46" s="5"/>
      <c r="J46" s="5"/>
      <c r="K46" s="5"/>
      <c r="L46" s="51"/>
    </row>
    <row r="47" spans="1:12" s="13" customFormat="1" ht="15.5" x14ac:dyDescent="0.35">
      <c r="A47" s="50"/>
      <c r="B47" s="52"/>
      <c r="C47" s="3" t="s">
        <v>17</v>
      </c>
      <c r="D47" s="4" t="s">
        <v>10</v>
      </c>
      <c r="E47" s="6">
        <v>1</v>
      </c>
      <c r="F47" s="7">
        <v>2</v>
      </c>
      <c r="G47" s="5"/>
      <c r="H47" s="5"/>
      <c r="I47" s="5"/>
      <c r="J47" s="5"/>
      <c r="K47" s="5"/>
      <c r="L47" s="51"/>
    </row>
    <row r="48" spans="1:12" s="13" customFormat="1" ht="15.5" x14ac:dyDescent="0.35">
      <c r="A48" s="50"/>
      <c r="B48" s="52"/>
      <c r="C48" s="3" t="s">
        <v>17</v>
      </c>
      <c r="D48" s="4" t="s">
        <v>11</v>
      </c>
      <c r="E48" s="6">
        <v>20</v>
      </c>
      <c r="F48" s="7">
        <v>33</v>
      </c>
      <c r="G48" s="5"/>
      <c r="H48" s="5"/>
      <c r="I48" s="5"/>
      <c r="J48" s="5"/>
      <c r="K48" s="5"/>
      <c r="L48" s="51"/>
    </row>
    <row r="49" spans="1:12" s="13" customFormat="1" ht="15.5" x14ac:dyDescent="0.35">
      <c r="A49" s="50"/>
      <c r="B49" s="52"/>
      <c r="C49" s="3" t="s">
        <v>17</v>
      </c>
      <c r="D49" s="4" t="s">
        <v>12</v>
      </c>
      <c r="E49" s="6">
        <v>17</v>
      </c>
      <c r="F49" s="7">
        <v>31</v>
      </c>
      <c r="G49" s="5"/>
      <c r="H49" s="5"/>
      <c r="I49" s="5"/>
      <c r="J49" s="5"/>
      <c r="K49" s="5"/>
      <c r="L49" s="51"/>
    </row>
    <row r="50" spans="1:12" s="13" customFormat="1" ht="15.5" x14ac:dyDescent="0.35">
      <c r="A50" s="50"/>
      <c r="B50" s="53"/>
      <c r="C50" s="8"/>
      <c r="D50" s="9" t="s">
        <v>14</v>
      </c>
      <c r="E50" s="10">
        <f>SUM(E42:E49)</f>
        <v>114</v>
      </c>
      <c r="F50" s="10">
        <v>194</v>
      </c>
      <c r="G50" s="11"/>
      <c r="H50" s="11"/>
      <c r="I50" s="12"/>
      <c r="J50" s="12"/>
      <c r="K50" s="12"/>
      <c r="L50" s="51"/>
    </row>
    <row r="51" spans="1:12" s="13" customFormat="1" ht="15.5" x14ac:dyDescent="0.35">
      <c r="A51" s="50"/>
      <c r="B51" s="52" t="s">
        <v>23</v>
      </c>
      <c r="C51" s="3" t="s">
        <v>15</v>
      </c>
      <c r="D51" s="4" t="s">
        <v>16</v>
      </c>
      <c r="E51" s="6">
        <v>21</v>
      </c>
      <c r="F51" s="7">
        <v>35</v>
      </c>
      <c r="G51" s="5"/>
      <c r="H51" s="5"/>
      <c r="I51" s="5"/>
      <c r="J51" s="5"/>
      <c r="K51" s="5"/>
      <c r="L51" s="51"/>
    </row>
    <row r="52" spans="1:12" s="13" customFormat="1" ht="15.5" x14ac:dyDescent="0.35">
      <c r="A52" s="50"/>
      <c r="B52" s="52"/>
      <c r="C52" s="3" t="s">
        <v>15</v>
      </c>
      <c r="D52" s="4" t="s">
        <v>10</v>
      </c>
      <c r="E52" s="6">
        <v>2</v>
      </c>
      <c r="F52" s="7">
        <v>3</v>
      </c>
      <c r="G52" s="5"/>
      <c r="H52" s="5"/>
      <c r="I52" s="5"/>
      <c r="J52" s="5"/>
      <c r="K52" s="5"/>
      <c r="L52" s="51"/>
    </row>
    <row r="53" spans="1:12" s="13" customFormat="1" ht="15.5" x14ac:dyDescent="0.35">
      <c r="A53" s="50"/>
      <c r="B53" s="52"/>
      <c r="C53" s="3" t="s">
        <v>15</v>
      </c>
      <c r="D53" s="4" t="s">
        <v>11</v>
      </c>
      <c r="E53" s="6">
        <v>19</v>
      </c>
      <c r="F53" s="7">
        <v>32</v>
      </c>
      <c r="G53" s="5"/>
      <c r="H53" s="5"/>
      <c r="I53" s="5"/>
      <c r="J53" s="5"/>
      <c r="K53" s="5"/>
      <c r="L53" s="51"/>
    </row>
    <row r="54" spans="1:12" s="13" customFormat="1" ht="15.5" x14ac:dyDescent="0.35">
      <c r="A54" s="50"/>
      <c r="B54" s="52"/>
      <c r="C54" s="3" t="s">
        <v>15</v>
      </c>
      <c r="D54" s="4" t="s">
        <v>12</v>
      </c>
      <c r="E54" s="6">
        <v>16</v>
      </c>
      <c r="F54" s="7">
        <v>29</v>
      </c>
      <c r="G54" s="20"/>
      <c r="H54" s="5"/>
      <c r="I54" s="5"/>
      <c r="J54" s="5"/>
      <c r="K54" s="5"/>
      <c r="L54" s="51"/>
    </row>
    <row r="55" spans="1:12" s="13" customFormat="1" ht="15.5" x14ac:dyDescent="0.35">
      <c r="A55" s="50"/>
      <c r="B55" s="52"/>
      <c r="C55" s="3" t="s">
        <v>15</v>
      </c>
      <c r="D55" s="4" t="s">
        <v>13</v>
      </c>
      <c r="E55" s="6">
        <v>1</v>
      </c>
      <c r="F55" s="7"/>
      <c r="G55" s="5"/>
      <c r="H55" s="5"/>
      <c r="I55" s="5"/>
      <c r="J55" s="5"/>
      <c r="K55" s="5"/>
      <c r="L55" s="51"/>
    </row>
    <row r="56" spans="1:12" s="13" customFormat="1" ht="15.5" x14ac:dyDescent="0.35">
      <c r="A56" s="50"/>
      <c r="B56" s="52"/>
      <c r="C56" s="3" t="s">
        <v>17</v>
      </c>
      <c r="D56" s="4" t="s">
        <v>16</v>
      </c>
      <c r="E56" s="6">
        <v>12</v>
      </c>
      <c r="F56" s="7">
        <v>20</v>
      </c>
      <c r="G56" s="5"/>
      <c r="H56" s="5"/>
      <c r="I56" s="5"/>
      <c r="J56" s="5"/>
      <c r="K56" s="5"/>
      <c r="L56" s="51"/>
    </row>
    <row r="57" spans="1:12" s="13" customFormat="1" ht="15.5" x14ac:dyDescent="0.35">
      <c r="A57" s="50"/>
      <c r="B57" s="52"/>
      <c r="C57" s="3" t="s">
        <v>17</v>
      </c>
      <c r="D57" s="4" t="s">
        <v>10</v>
      </c>
      <c r="E57" s="6">
        <v>1</v>
      </c>
      <c r="F57" s="7">
        <v>2</v>
      </c>
      <c r="G57" s="5"/>
      <c r="H57" s="5"/>
      <c r="I57" s="5"/>
      <c r="J57" s="5"/>
      <c r="K57" s="5"/>
      <c r="L57" s="51"/>
    </row>
    <row r="58" spans="1:12" s="13" customFormat="1" ht="15.5" x14ac:dyDescent="0.35">
      <c r="A58" s="50"/>
      <c r="B58" s="52"/>
      <c r="C58" s="3" t="s">
        <v>17</v>
      </c>
      <c r="D58" s="4" t="s">
        <v>11</v>
      </c>
      <c r="E58" s="6">
        <v>14</v>
      </c>
      <c r="F58" s="7">
        <v>23</v>
      </c>
      <c r="G58" s="5"/>
      <c r="H58" s="5"/>
      <c r="I58" s="5"/>
      <c r="J58" s="5"/>
      <c r="K58" s="5"/>
      <c r="L58" s="51"/>
    </row>
    <row r="59" spans="1:12" s="13" customFormat="1" ht="15.5" x14ac:dyDescent="0.35">
      <c r="A59" s="50"/>
      <c r="B59" s="52"/>
      <c r="C59" s="3" t="s">
        <v>17</v>
      </c>
      <c r="D59" s="4" t="s">
        <v>12</v>
      </c>
      <c r="E59" s="6">
        <v>9</v>
      </c>
      <c r="F59" s="7">
        <v>16</v>
      </c>
      <c r="G59" s="5"/>
      <c r="H59" s="5"/>
      <c r="I59" s="5"/>
      <c r="J59" s="5"/>
      <c r="K59" s="5"/>
      <c r="L59" s="51"/>
    </row>
    <row r="60" spans="1:12" s="13" customFormat="1" ht="15.5" x14ac:dyDescent="0.35">
      <c r="A60" s="50"/>
      <c r="B60" s="52"/>
      <c r="C60" s="3" t="s">
        <v>17</v>
      </c>
      <c r="D60" s="15" t="s">
        <v>13</v>
      </c>
      <c r="E60" s="6">
        <v>1</v>
      </c>
      <c r="F60" s="18"/>
      <c r="G60" s="5"/>
      <c r="H60" s="5"/>
      <c r="I60" s="5"/>
      <c r="J60" s="5"/>
      <c r="K60" s="5"/>
      <c r="L60" s="51"/>
    </row>
    <row r="61" spans="1:12" s="13" customFormat="1" ht="15.5" x14ac:dyDescent="0.35">
      <c r="A61" s="50"/>
      <c r="B61" s="53"/>
      <c r="C61" s="8"/>
      <c r="D61" s="9" t="s">
        <v>14</v>
      </c>
      <c r="E61" s="27">
        <f>SUM(E51:E60)</f>
        <v>96</v>
      </c>
      <c r="F61" s="27">
        <v>160</v>
      </c>
      <c r="G61" s="28"/>
      <c r="H61" s="28"/>
      <c r="I61" s="29"/>
      <c r="J61" s="29"/>
      <c r="K61" s="29"/>
      <c r="L61" s="51"/>
    </row>
    <row r="62" spans="1:12" ht="15.5" x14ac:dyDescent="0.35">
      <c r="A62" s="50"/>
      <c r="B62" s="24"/>
      <c r="C62" s="24"/>
      <c r="D62" s="33" t="s">
        <v>32</v>
      </c>
      <c r="E62" s="34">
        <f>E61+E50+E41+E26+E19</f>
        <v>572</v>
      </c>
      <c r="F62" s="34">
        <f>F61+F50+F41+F26+F19</f>
        <v>838</v>
      </c>
      <c r="G62" s="30"/>
      <c r="H62" s="30"/>
      <c r="I62" s="30"/>
      <c r="J62" s="30"/>
      <c r="K62" s="26"/>
      <c r="L62" s="26"/>
    </row>
  </sheetData>
  <mergeCells count="7">
    <mergeCell ref="A4:A62"/>
    <mergeCell ref="B4:B19"/>
    <mergeCell ref="L4:L61"/>
    <mergeCell ref="B20:B26"/>
    <mergeCell ref="B27:B41"/>
    <mergeCell ref="B42:B50"/>
    <mergeCell ref="B51:B61"/>
  </mergeCells>
  <conditionalFormatting sqref="B2">
    <cfRule type="duplicateValues" dxfId="13" priority="11"/>
    <cfRule type="duplicateValues" dxfId="12" priority="12"/>
  </conditionalFormatting>
  <conditionalFormatting sqref="B3">
    <cfRule type="duplicateValues" dxfId="11" priority="13"/>
    <cfRule type="duplicateValues" dxfId="10" priority="14"/>
  </conditionalFormatting>
  <conditionalFormatting sqref="B4:B19">
    <cfRule type="duplicateValues" dxfId="9" priority="9"/>
    <cfRule type="duplicateValues" dxfId="8" priority="10"/>
  </conditionalFormatting>
  <conditionalFormatting sqref="B20:B26">
    <cfRule type="duplicateValues" dxfId="7" priority="7"/>
    <cfRule type="duplicateValues" dxfId="6" priority="8"/>
  </conditionalFormatting>
  <conditionalFormatting sqref="B27:B41">
    <cfRule type="duplicateValues" dxfId="5" priority="5"/>
    <cfRule type="duplicateValues" dxfId="4" priority="6"/>
  </conditionalFormatting>
  <conditionalFormatting sqref="B42:B50">
    <cfRule type="duplicateValues" dxfId="3" priority="3"/>
    <cfRule type="duplicateValues" dxfId="2" priority="4"/>
  </conditionalFormatting>
  <conditionalFormatting sqref="B51:B6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R23" sqref="R22:R23"/>
    </sheetView>
  </sheetViews>
  <sheetFormatPr defaultRowHeight="14.5" x14ac:dyDescent="0.35"/>
  <sheetData>
    <row r="3" spans="4:11" ht="15" x14ac:dyDescent="0.35">
      <c r="D3" s="61" t="s">
        <v>35</v>
      </c>
      <c r="E3" s="61"/>
      <c r="F3" s="61"/>
      <c r="G3" s="61"/>
      <c r="H3" s="61"/>
      <c r="I3" s="61"/>
      <c r="J3" s="61"/>
      <c r="K3" s="61"/>
    </row>
    <row r="4" spans="4:11" ht="15" x14ac:dyDescent="0.35">
      <c r="D4" s="62" t="s">
        <v>36</v>
      </c>
      <c r="E4" s="62"/>
      <c r="F4" s="62"/>
      <c r="G4" s="62"/>
      <c r="H4" s="62"/>
      <c r="I4" s="62"/>
      <c r="J4" s="62"/>
      <c r="K4" s="62"/>
    </row>
    <row r="5" spans="4:11" ht="15" x14ac:dyDescent="0.35">
      <c r="D5" s="63" t="s">
        <v>37</v>
      </c>
      <c r="E5" s="63"/>
      <c r="F5" s="63"/>
      <c r="G5" s="63"/>
      <c r="H5" s="63"/>
      <c r="I5" s="63"/>
      <c r="J5" s="63"/>
      <c r="K5" s="63"/>
    </row>
    <row r="6" spans="4:11" ht="15" x14ac:dyDescent="0.35">
      <c r="D6" s="62" t="s">
        <v>51</v>
      </c>
      <c r="E6" s="62"/>
      <c r="F6" s="62"/>
      <c r="G6" s="62"/>
      <c r="H6" s="62"/>
      <c r="I6" s="62"/>
      <c r="J6" s="62"/>
      <c r="K6" s="62"/>
    </row>
    <row r="7" spans="4:11" ht="15.5" x14ac:dyDescent="0.35">
      <c r="D7" s="35"/>
      <c r="E7" s="35"/>
      <c r="F7" s="35"/>
      <c r="G7" s="35"/>
      <c r="H7" s="35"/>
      <c r="I7" s="35"/>
      <c r="J7" s="35"/>
      <c r="K7" s="35"/>
    </row>
    <row r="8" spans="4:11" ht="15.5" x14ac:dyDescent="0.35">
      <c r="D8" s="35"/>
      <c r="E8" s="35"/>
      <c r="F8" s="35"/>
      <c r="G8" s="35"/>
      <c r="H8" s="35"/>
      <c r="I8" s="35"/>
      <c r="J8" s="35"/>
      <c r="K8" s="35"/>
    </row>
    <row r="9" spans="4:11" ht="15.5" x14ac:dyDescent="0.35">
      <c r="D9" s="35"/>
      <c r="E9" s="35"/>
      <c r="F9" s="35"/>
      <c r="G9" s="35"/>
      <c r="H9" s="35"/>
      <c r="I9" s="35"/>
      <c r="J9" s="35"/>
      <c r="K9" s="35"/>
    </row>
    <row r="10" spans="4:11" ht="15.5" x14ac:dyDescent="0.35">
      <c r="D10" s="64" t="s">
        <v>38</v>
      </c>
      <c r="E10" s="66" t="s">
        <v>39</v>
      </c>
      <c r="F10" s="67"/>
      <c r="G10" s="67"/>
      <c r="H10" s="68"/>
      <c r="I10" s="69" t="s">
        <v>40</v>
      </c>
      <c r="J10" s="35"/>
      <c r="K10" s="35"/>
    </row>
    <row r="11" spans="4:11" ht="15.5" x14ac:dyDescent="0.35">
      <c r="D11" s="65"/>
      <c r="E11" s="32" t="s">
        <v>41</v>
      </c>
      <c r="F11" s="32" t="s">
        <v>42</v>
      </c>
      <c r="G11" s="32" t="s">
        <v>43</v>
      </c>
      <c r="H11" s="32" t="s">
        <v>44</v>
      </c>
      <c r="I11" s="65"/>
      <c r="J11" s="35"/>
      <c r="K11" s="35"/>
    </row>
    <row r="12" spans="4:11" ht="15.5" x14ac:dyDescent="0.35">
      <c r="D12" s="36" t="s">
        <v>45</v>
      </c>
      <c r="E12" s="32">
        <v>143</v>
      </c>
      <c r="F12" s="32">
        <v>143</v>
      </c>
      <c r="G12" s="32">
        <v>143</v>
      </c>
      <c r="H12" s="32">
        <v>143</v>
      </c>
      <c r="I12" s="37">
        <v>572</v>
      </c>
      <c r="J12" s="35"/>
      <c r="K12" s="35"/>
    </row>
    <row r="13" spans="4:11" ht="15.5" x14ac:dyDescent="0.35">
      <c r="D13" s="35"/>
      <c r="E13" s="35"/>
      <c r="F13" s="35"/>
      <c r="G13" s="35"/>
      <c r="H13" s="35"/>
      <c r="I13" s="35"/>
      <c r="J13" s="35"/>
      <c r="K13" s="35"/>
    </row>
    <row r="14" spans="4:11" ht="15.5" x14ac:dyDescent="0.35">
      <c r="D14" s="38"/>
      <c r="E14" s="38"/>
      <c r="F14" s="38"/>
      <c r="G14" s="38"/>
      <c r="H14" s="38"/>
      <c r="I14" s="35"/>
      <c r="J14" s="38"/>
      <c r="K14" s="39"/>
    </row>
    <row r="15" spans="4:11" x14ac:dyDescent="0.35">
      <c r="D15" s="54"/>
      <c r="E15" s="54"/>
      <c r="F15" s="54"/>
      <c r="G15" s="54"/>
      <c r="H15" s="40"/>
      <c r="I15" s="41"/>
      <c r="J15" s="41"/>
      <c r="K15" s="41"/>
    </row>
    <row r="16" spans="4:11" ht="15.5" x14ac:dyDescent="0.35">
      <c r="D16" s="42" t="s">
        <v>46</v>
      </c>
      <c r="E16" s="41"/>
      <c r="F16" s="40"/>
      <c r="G16" s="40"/>
      <c r="H16" s="41" t="s">
        <v>47</v>
      </c>
      <c r="I16" s="40"/>
      <c r="J16" s="43"/>
      <c r="K16" s="43"/>
    </row>
    <row r="17" spans="4:11" ht="15.5" x14ac:dyDescent="0.35">
      <c r="D17" s="55" t="s">
        <v>48</v>
      </c>
      <c r="E17" s="56"/>
      <c r="F17" s="56"/>
      <c r="G17" s="46"/>
      <c r="H17" s="46"/>
      <c r="I17" s="46"/>
      <c r="J17" s="43"/>
      <c r="K17" s="43"/>
    </row>
    <row r="18" spans="4:11" x14ac:dyDescent="0.35">
      <c r="D18" s="44"/>
      <c r="E18" s="45"/>
      <c r="F18" s="47"/>
      <c r="G18" s="47"/>
      <c r="H18" s="48"/>
      <c r="I18" s="57"/>
      <c r="J18" s="57"/>
      <c r="K18" s="57"/>
    </row>
    <row r="19" spans="4:11" x14ac:dyDescent="0.35">
      <c r="D19" s="42"/>
      <c r="E19" s="41"/>
      <c r="F19" s="40"/>
      <c r="G19" s="40"/>
      <c r="H19" s="40"/>
      <c r="I19" s="40"/>
      <c r="J19" s="40"/>
      <c r="K19" s="40"/>
    </row>
    <row r="20" spans="4:11" x14ac:dyDescent="0.35">
      <c r="D20" s="58" t="s">
        <v>49</v>
      </c>
      <c r="E20" s="59"/>
      <c r="F20" s="59"/>
      <c r="G20" s="59"/>
      <c r="H20" s="40"/>
      <c r="I20" s="40"/>
      <c r="J20" s="40"/>
      <c r="K20" s="40"/>
    </row>
    <row r="21" spans="4:11" x14ac:dyDescent="0.35">
      <c r="D21" s="60" t="s">
        <v>50</v>
      </c>
      <c r="E21" s="60"/>
      <c r="F21" s="60"/>
      <c r="G21" s="49"/>
      <c r="H21" s="49"/>
      <c r="I21" s="40"/>
      <c r="J21" s="40"/>
      <c r="K21" s="40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2024-11-28T09:02:00Z</dcterms:modified>
</cp:coreProperties>
</file>