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100" windowHeight="11400" activeTab="1"/>
  </bookViews>
  <sheets>
    <sheet name="Прил 2 д.ц.15-2-2024 " sheetId="16" r:id="rId1"/>
    <sheet name="Прил 1 н.ц.15-2-2024" sheetId="10" r:id="rId2"/>
  </sheets>
  <definedNames>
    <definedName name="_xlnm._FilterDatabase" localSheetId="1" hidden="1">'Прил 1 н.ц.15-2-2024'!$A$7:$H$13</definedName>
    <definedName name="_xlnm._FilterDatabase" localSheetId="0" hidden="1">'Прил 2 д.ц.15-2-2024 '!$A$7:$H$13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6" l="1"/>
  <c r="E13" i="10"/>
  <c r="F13" i="16" l="1"/>
  <c r="H12" i="16"/>
  <c r="H11" i="16"/>
  <c r="H10" i="16"/>
  <c r="H9" i="16"/>
  <c r="H8" i="16"/>
  <c r="B7" i="16"/>
  <c r="C7" i="16" s="1"/>
  <c r="D7" i="16" s="1"/>
  <c r="H7" i="16" s="1"/>
  <c r="F13" i="10"/>
  <c r="H12" i="10"/>
  <c r="H11" i="10"/>
  <c r="H10" i="10"/>
  <c r="H9" i="10"/>
  <c r="H8" i="10"/>
  <c r="B7" i="10"/>
  <c r="C7" i="10" s="1"/>
  <c r="D7" i="10" s="1"/>
  <c r="H7" i="10" s="1"/>
  <c r="H13" i="16" l="1"/>
  <c r="H13" i="10"/>
</calcChain>
</file>

<file path=xl/sharedStrings.xml><?xml version="1.0" encoding="utf-8"?>
<sst xmlns="http://schemas.openxmlformats.org/spreadsheetml/2006/main" count="46" uniqueCount="22">
  <si>
    <t>Сортимент</t>
  </si>
  <si>
    <t>към Договор № ….... / ….................... 20…... Год</t>
  </si>
  <si>
    <t>№ на
ел. търг,
обект</t>
  </si>
  <si>
    <t>Обща начална  цена, лв. без ДДС</t>
  </si>
  <si>
    <t>Дървесен   вид</t>
  </si>
  <si>
    <t xml:space="preserve">Единична цена за продажба на дървесина,  лв, без ДДС                                   </t>
  </si>
  <si>
    <t>към Договор № ….... / ….................... 2024 год.</t>
  </si>
  <si>
    <t>Отдел и подотдел</t>
  </si>
  <si>
    <t>ПРИЛОЖЕНИЕ №2 (ДОСТИГНАТИ ЦЕНИ)
ТП "ДГС Генерал Тошево"</t>
  </si>
  <si>
    <t>ПРИЛОЖЕНИЕ №1 (НАЧАЛНИ ЦЕНИ)
ТП "ДГС Генерал Тошево"</t>
  </si>
  <si>
    <t>118 "з"</t>
  </si>
  <si>
    <r>
      <t>Добито количество дървесина по сортиментна ведомост от ГП за 2024 г.,  пр.м</t>
    </r>
    <r>
      <rPr>
        <vertAlign val="superscript"/>
        <sz val="11"/>
        <rFont val="Times New Roman"/>
        <family val="1"/>
        <charset val="204"/>
      </rPr>
      <t>3</t>
    </r>
  </si>
  <si>
    <t>пляс</t>
  </si>
  <si>
    <t>ЕСД-технологична</t>
  </si>
  <si>
    <t>ССД-технологична</t>
  </si>
  <si>
    <t>Дърва-технологична</t>
  </si>
  <si>
    <t>Дърва за горене</t>
  </si>
  <si>
    <t>мх</t>
  </si>
  <si>
    <t>15  2 2024</t>
  </si>
  <si>
    <t>ОБЩО ЗА ОБЕКТ 15-2-2024</t>
  </si>
  <si>
    <r>
      <t>Добито количество дървесина по сортиментна ведомост от ГП за 2024 г.,  пл.м</t>
    </r>
    <r>
      <rPr>
        <vertAlign val="superscript"/>
        <sz val="11"/>
        <rFont val="Times New Roman"/>
        <family val="1"/>
        <charset val="204"/>
      </rPr>
      <t>3</t>
    </r>
  </si>
  <si>
    <t>Достигната  цена, лв. без ДДС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</si>
</sst>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vertAlign val="superscript"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>
      <alignment vertical="top"/>
    </xf>
    <xf numFmtId="2" fontId="11" fillId="3" borderId="33" xfId="0" applyNumberFormat="1" applyFont="1" applyFill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5" xfId="0" applyFont="1" applyFill="1" applyBorder="1" applyAlignment="1">
      <alignment vertical="top"/>
    </xf>
    <xf numFmtId="2" fontId="14" fillId="3" borderId="18" xfId="0" applyNumberFormat="1" applyFont="1" applyFill="1" applyBorder="1" applyAlignment="1">
      <alignment vertical="top"/>
    </xf>
    <xf numFmtId="2" fontId="11" fillId="3" borderId="32" xfId="0" applyNumberFormat="1" applyFont="1" applyFill="1" applyBorder="1"/>
    <xf numFmtId="2" fontId="11" fillId="3" borderId="12" xfId="0" applyNumberFormat="1" applyFont="1" applyFill="1" applyBorder="1"/>
    <xf numFmtId="0" fontId="9" fillId="4" borderId="6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26" xfId="0" applyNumberFormat="1" applyFont="1" applyBorder="1" applyAlignment="1">
      <alignment horizontal="center" vertical="center" wrapText="1"/>
    </xf>
    <xf numFmtId="14" fontId="15" fillId="3" borderId="10" xfId="0" applyNumberFormat="1" applyFont="1" applyFill="1" applyBorder="1" applyAlignment="1">
      <alignment horizontal="center" vertical="center" textRotation="90"/>
    </xf>
    <xf numFmtId="0" fontId="15" fillId="3" borderId="10" xfId="0" applyFont="1" applyFill="1" applyBorder="1" applyAlignment="1">
      <alignment horizontal="center" vertical="center" textRotation="90"/>
    </xf>
    <xf numFmtId="0" fontId="15" fillId="3" borderId="16" xfId="0" applyFont="1" applyFill="1" applyBorder="1" applyAlignment="1">
      <alignment horizontal="center" vertical="center" textRotation="90"/>
    </xf>
    <xf numFmtId="0" fontId="12" fillId="3" borderId="32" xfId="0" applyFont="1" applyFill="1" applyBorder="1" applyAlignment="1">
      <alignment horizontal="center" vertical="justify"/>
    </xf>
    <xf numFmtId="0" fontId="12" fillId="3" borderId="12" xfId="0" applyFont="1" applyFill="1" applyBorder="1" applyAlignment="1">
      <alignment horizontal="center" vertical="justify"/>
    </xf>
    <xf numFmtId="0" fontId="9" fillId="4" borderId="4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 vertical="top"/>
    </xf>
    <xf numFmtId="0" fontId="7" fillId="3" borderId="0" xfId="1" applyFont="1" applyFill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</cellXfs>
  <cellStyles count="4">
    <cellStyle name="Normal 2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="110" zoomScaleNormal="110" workbookViewId="0">
      <selection activeCell="E8" sqref="E8:E12"/>
    </sheetView>
  </sheetViews>
  <sheetFormatPr defaultRowHeight="17.399999999999999" x14ac:dyDescent="0.3"/>
  <cols>
    <col min="1" max="1" width="8.77734375" style="21" customWidth="1"/>
    <col min="2" max="2" width="9.77734375" style="2" customWidth="1"/>
    <col min="3" max="3" width="10.21875" style="2" customWidth="1"/>
    <col min="4" max="4" width="28.21875" style="2" customWidth="1"/>
    <col min="5" max="5" width="22.44140625" style="2" customWidth="1"/>
    <col min="6" max="6" width="17" style="2" customWidth="1"/>
    <col min="7" max="7" width="13.5546875" style="2" customWidth="1"/>
    <col min="8" max="8" width="12.21875" style="2" customWidth="1"/>
    <col min="9" max="9" width="9.21875" style="5"/>
  </cols>
  <sheetData>
    <row r="1" spans="1:9" ht="18.75" x14ac:dyDescent="0.25">
      <c r="A1" s="19"/>
      <c r="B1" s="4"/>
      <c r="C1" s="4"/>
      <c r="D1" s="4"/>
      <c r="E1" s="4"/>
      <c r="F1" s="4"/>
      <c r="G1" s="4"/>
    </row>
    <row r="2" spans="1:9" ht="34.200000000000003" customHeight="1" thickBot="1" x14ac:dyDescent="0.35">
      <c r="A2" s="29" t="s">
        <v>8</v>
      </c>
      <c r="B2" s="29"/>
      <c r="C2" s="29"/>
      <c r="D2" s="29"/>
      <c r="E2" s="29"/>
      <c r="F2" s="29"/>
      <c r="G2" s="29"/>
      <c r="H2" s="29"/>
    </row>
    <row r="3" spans="1:9" ht="19.5" hidden="1" customHeight="1" thickBot="1" x14ac:dyDescent="0.3">
      <c r="A3" s="53" t="s">
        <v>6</v>
      </c>
      <c r="B3" s="53"/>
      <c r="C3" s="53"/>
      <c r="D3" s="53"/>
      <c r="E3" s="53"/>
      <c r="F3" s="53"/>
      <c r="G3" s="53"/>
      <c r="H3" s="53"/>
    </row>
    <row r="4" spans="1:9" ht="19.5" thickBot="1" x14ac:dyDescent="0.3">
      <c r="A4" s="20"/>
      <c r="B4" s="3"/>
      <c r="C4" s="3"/>
      <c r="D4" s="30"/>
      <c r="E4" s="30"/>
      <c r="F4" s="30"/>
      <c r="G4" s="4"/>
    </row>
    <row r="5" spans="1:9" s="7" customFormat="1" ht="13.5" customHeight="1" x14ac:dyDescent="0.3">
      <c r="A5" s="31" t="s">
        <v>2</v>
      </c>
      <c r="B5" s="33" t="s">
        <v>7</v>
      </c>
      <c r="C5" s="35" t="s">
        <v>4</v>
      </c>
      <c r="D5" s="37" t="s">
        <v>0</v>
      </c>
      <c r="E5" s="39" t="s">
        <v>20</v>
      </c>
      <c r="F5" s="39" t="s">
        <v>11</v>
      </c>
      <c r="G5" s="41" t="s">
        <v>5</v>
      </c>
      <c r="H5" s="43" t="s">
        <v>21</v>
      </c>
    </row>
    <row r="6" spans="1:9" s="7" customFormat="1" ht="89.25" customHeight="1" thickBot="1" x14ac:dyDescent="0.35">
      <c r="A6" s="32"/>
      <c r="B6" s="34"/>
      <c r="C6" s="36"/>
      <c r="D6" s="38"/>
      <c r="E6" s="40"/>
      <c r="F6" s="40"/>
      <c r="G6" s="42"/>
      <c r="H6" s="44"/>
    </row>
    <row r="7" spans="1:9" s="11" customFormat="1" ht="13.5" thickBot="1" x14ac:dyDescent="0.4">
      <c r="A7" s="12">
        <v>1</v>
      </c>
      <c r="B7" s="13">
        <f>A7+1</f>
        <v>2</v>
      </c>
      <c r="C7" s="8">
        <f t="shared" ref="C7:H7" si="0">B7+1</f>
        <v>3</v>
      </c>
      <c r="D7" s="9">
        <f t="shared" si="0"/>
        <v>4</v>
      </c>
      <c r="E7" s="27">
        <v>5</v>
      </c>
      <c r="F7" s="10">
        <v>6</v>
      </c>
      <c r="G7" s="10">
        <v>7</v>
      </c>
      <c r="H7" s="9">
        <f t="shared" si="0"/>
        <v>8</v>
      </c>
    </row>
    <row r="8" spans="1:9" ht="14.4" x14ac:dyDescent="0.3">
      <c r="A8" s="45" t="s">
        <v>18</v>
      </c>
      <c r="B8" s="48" t="s">
        <v>10</v>
      </c>
      <c r="C8" s="14" t="s">
        <v>12</v>
      </c>
      <c r="D8" s="15" t="s">
        <v>13</v>
      </c>
      <c r="E8" s="28">
        <v>14</v>
      </c>
      <c r="F8" s="24">
        <v>24</v>
      </c>
      <c r="G8" s="17"/>
      <c r="H8" s="18">
        <f>F8*G8</f>
        <v>0</v>
      </c>
    </row>
    <row r="9" spans="1:9" ht="14.4" x14ac:dyDescent="0.3">
      <c r="A9" s="46"/>
      <c r="B9" s="49"/>
      <c r="C9" s="16" t="s">
        <v>12</v>
      </c>
      <c r="D9" s="15" t="s">
        <v>14</v>
      </c>
      <c r="E9" s="28">
        <v>4</v>
      </c>
      <c r="F9" s="25">
        <v>6</v>
      </c>
      <c r="G9" s="17"/>
      <c r="H9" s="18">
        <f>F9*G9</f>
        <v>0</v>
      </c>
    </row>
    <row r="10" spans="1:9" s="1" customFormat="1" ht="13.8" x14ac:dyDescent="0.25">
      <c r="A10" s="46"/>
      <c r="B10" s="49"/>
      <c r="C10" s="16" t="s">
        <v>12</v>
      </c>
      <c r="D10" s="15" t="s">
        <v>15</v>
      </c>
      <c r="E10" s="28">
        <v>46</v>
      </c>
      <c r="F10" s="25">
        <v>77</v>
      </c>
      <c r="G10" s="17"/>
      <c r="H10" s="18">
        <f>F10*G10</f>
        <v>0</v>
      </c>
      <c r="I10" s="6"/>
    </row>
    <row r="11" spans="1:9" ht="14.4" x14ac:dyDescent="0.3">
      <c r="A11" s="46"/>
      <c r="B11" s="49"/>
      <c r="C11" s="16" t="s">
        <v>12</v>
      </c>
      <c r="D11" s="15" t="s">
        <v>16</v>
      </c>
      <c r="E11" s="28">
        <v>53</v>
      </c>
      <c r="F11" s="25">
        <v>96</v>
      </c>
      <c r="G11" s="17"/>
      <c r="H11" s="18">
        <f>F11*G11</f>
        <v>0</v>
      </c>
    </row>
    <row r="12" spans="1:9" ht="15" thickBot="1" x14ac:dyDescent="0.35">
      <c r="A12" s="46"/>
      <c r="B12" s="49"/>
      <c r="C12" s="16" t="s">
        <v>17</v>
      </c>
      <c r="D12" s="15" t="s">
        <v>15</v>
      </c>
      <c r="E12" s="28">
        <v>1</v>
      </c>
      <c r="F12" s="25">
        <v>2</v>
      </c>
      <c r="G12" s="17"/>
      <c r="H12" s="18">
        <f>F12*G12</f>
        <v>0</v>
      </c>
    </row>
    <row r="13" spans="1:9" ht="16.2" thickBot="1" x14ac:dyDescent="0.35">
      <c r="A13" s="47"/>
      <c r="B13" s="50" t="s">
        <v>19</v>
      </c>
      <c r="C13" s="51"/>
      <c r="D13" s="52"/>
      <c r="E13" s="26">
        <f>E8+E9+E10+E11+E12</f>
        <v>118</v>
      </c>
      <c r="F13" s="23">
        <f>F8+F9+F10+F11+F12</f>
        <v>205</v>
      </c>
      <c r="G13" s="22"/>
      <c r="H13" s="23">
        <f>H8+H9+H10+H11+H12</f>
        <v>0</v>
      </c>
    </row>
  </sheetData>
  <autoFilter ref="A7:H13"/>
  <mergeCells count="14">
    <mergeCell ref="A8:A13"/>
    <mergeCell ref="B8:B12"/>
    <mergeCell ref="B13:D13"/>
    <mergeCell ref="A3:H3"/>
    <mergeCell ref="E5:E6"/>
    <mergeCell ref="A2:H2"/>
    <mergeCell ref="D4:F4"/>
    <mergeCell ref="A5:A6"/>
    <mergeCell ref="B5:B6"/>
    <mergeCell ref="C5:C6"/>
    <mergeCell ref="D5:D6"/>
    <mergeCell ref="F5:F6"/>
    <mergeCell ref="G5:G6"/>
    <mergeCell ref="H5:H6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topLeftCell="A4" zoomScale="110" zoomScaleNormal="110" workbookViewId="0">
      <selection activeCell="F19" sqref="F19"/>
    </sheetView>
  </sheetViews>
  <sheetFormatPr defaultRowHeight="17.399999999999999" x14ac:dyDescent="0.3"/>
  <cols>
    <col min="1" max="1" width="8.77734375" style="21" customWidth="1"/>
    <col min="2" max="2" width="9.77734375" style="2" customWidth="1"/>
    <col min="3" max="3" width="10.21875" style="2" customWidth="1"/>
    <col min="4" max="4" width="28.21875" style="2" customWidth="1"/>
    <col min="5" max="5" width="18.5546875" style="2" customWidth="1"/>
    <col min="6" max="6" width="17" style="2" customWidth="1"/>
    <col min="7" max="7" width="13.5546875" style="2" customWidth="1"/>
    <col min="8" max="8" width="12.21875" style="2" customWidth="1"/>
    <col min="9" max="9" width="9.21875" style="5"/>
  </cols>
  <sheetData>
    <row r="1" spans="1:9" ht="19.5" thickBot="1" x14ac:dyDescent="0.3">
      <c r="A1" s="19"/>
      <c r="B1" s="4"/>
      <c r="C1" s="4"/>
      <c r="D1" s="4"/>
      <c r="E1" s="4"/>
      <c r="F1" s="4"/>
      <c r="G1" s="4"/>
    </row>
    <row r="2" spans="1:9" ht="34.200000000000003" customHeight="1" thickBot="1" x14ac:dyDescent="0.35">
      <c r="A2" s="54" t="s">
        <v>9</v>
      </c>
      <c r="B2" s="55"/>
      <c r="C2" s="55"/>
      <c r="D2" s="55"/>
      <c r="E2" s="55"/>
      <c r="F2" s="55"/>
      <c r="G2" s="55"/>
      <c r="H2" s="56"/>
    </row>
    <row r="3" spans="1:9" ht="19.5" hidden="1" thickBot="1" x14ac:dyDescent="0.3">
      <c r="A3" s="19"/>
      <c r="B3" s="4"/>
      <c r="C3" s="4"/>
      <c r="D3" s="57" t="s">
        <v>1</v>
      </c>
      <c r="E3" s="58"/>
      <c r="F3" s="58"/>
      <c r="G3" s="4"/>
    </row>
    <row r="4" spans="1:9" ht="19.5" thickBot="1" x14ac:dyDescent="0.3">
      <c r="A4" s="20"/>
      <c r="B4" s="3"/>
      <c r="C4" s="3"/>
      <c r="D4" s="30"/>
      <c r="E4" s="30"/>
      <c r="F4" s="30"/>
      <c r="G4" s="4"/>
    </row>
    <row r="5" spans="1:9" s="7" customFormat="1" ht="13.5" customHeight="1" x14ac:dyDescent="0.3">
      <c r="A5" s="31" t="s">
        <v>2</v>
      </c>
      <c r="B5" s="33" t="s">
        <v>7</v>
      </c>
      <c r="C5" s="35" t="s">
        <v>4</v>
      </c>
      <c r="D5" s="37" t="s">
        <v>0</v>
      </c>
      <c r="E5" s="39" t="s">
        <v>20</v>
      </c>
      <c r="F5" s="39" t="s">
        <v>11</v>
      </c>
      <c r="G5" s="41" t="s">
        <v>5</v>
      </c>
      <c r="H5" s="43" t="s">
        <v>3</v>
      </c>
    </row>
    <row r="6" spans="1:9" s="7" customFormat="1" ht="89.25" customHeight="1" thickBot="1" x14ac:dyDescent="0.35">
      <c r="A6" s="32"/>
      <c r="B6" s="34"/>
      <c r="C6" s="36"/>
      <c r="D6" s="38"/>
      <c r="E6" s="40"/>
      <c r="F6" s="40"/>
      <c r="G6" s="42"/>
      <c r="H6" s="44"/>
    </row>
    <row r="7" spans="1:9" s="11" customFormat="1" ht="13.5" thickBot="1" x14ac:dyDescent="0.4">
      <c r="A7" s="12">
        <v>1</v>
      </c>
      <c r="B7" s="13">
        <f>A7+1</f>
        <v>2</v>
      </c>
      <c r="C7" s="8">
        <f t="shared" ref="C7:H7" si="0">B7+1</f>
        <v>3</v>
      </c>
      <c r="D7" s="9">
        <f t="shared" si="0"/>
        <v>4</v>
      </c>
      <c r="E7" s="27">
        <v>5</v>
      </c>
      <c r="F7" s="10">
        <v>6</v>
      </c>
      <c r="G7" s="10">
        <v>7</v>
      </c>
      <c r="H7" s="9">
        <f t="shared" si="0"/>
        <v>8</v>
      </c>
    </row>
    <row r="8" spans="1:9" ht="14.4" x14ac:dyDescent="0.3">
      <c r="A8" s="45" t="s">
        <v>18</v>
      </c>
      <c r="B8" s="48" t="s">
        <v>10</v>
      </c>
      <c r="C8" s="14" t="s">
        <v>12</v>
      </c>
      <c r="D8" s="15" t="s">
        <v>13</v>
      </c>
      <c r="E8" s="28">
        <v>14</v>
      </c>
      <c r="F8" s="24">
        <v>24</v>
      </c>
      <c r="G8" s="17">
        <v>65</v>
      </c>
      <c r="H8" s="18">
        <f>F8*G8</f>
        <v>1560</v>
      </c>
    </row>
    <row r="9" spans="1:9" ht="14.4" x14ac:dyDescent="0.3">
      <c r="A9" s="46"/>
      <c r="B9" s="49"/>
      <c r="C9" s="16" t="s">
        <v>12</v>
      </c>
      <c r="D9" s="15" t="s">
        <v>14</v>
      </c>
      <c r="E9" s="28">
        <v>4</v>
      </c>
      <c r="F9" s="25">
        <v>6</v>
      </c>
      <c r="G9" s="17">
        <v>65</v>
      </c>
      <c r="H9" s="18">
        <f>F9*G9</f>
        <v>390</v>
      </c>
    </row>
    <row r="10" spans="1:9" s="1" customFormat="1" ht="13.8" x14ac:dyDescent="0.25">
      <c r="A10" s="46"/>
      <c r="B10" s="49"/>
      <c r="C10" s="16" t="s">
        <v>12</v>
      </c>
      <c r="D10" s="15" t="s">
        <v>15</v>
      </c>
      <c r="E10" s="28">
        <v>46</v>
      </c>
      <c r="F10" s="25">
        <v>77</v>
      </c>
      <c r="G10" s="17">
        <v>65</v>
      </c>
      <c r="H10" s="18">
        <f>F10*G10</f>
        <v>5005</v>
      </c>
      <c r="I10" s="6"/>
    </row>
    <row r="11" spans="1:9" ht="14.4" x14ac:dyDescent="0.3">
      <c r="A11" s="46"/>
      <c r="B11" s="49"/>
      <c r="C11" s="16" t="s">
        <v>12</v>
      </c>
      <c r="D11" s="15" t="s">
        <v>16</v>
      </c>
      <c r="E11" s="28">
        <v>53</v>
      </c>
      <c r="F11" s="25">
        <v>96</v>
      </c>
      <c r="G11" s="17">
        <v>65</v>
      </c>
      <c r="H11" s="18">
        <f>F11*G11</f>
        <v>6240</v>
      </c>
    </row>
    <row r="12" spans="1:9" ht="15" thickBot="1" x14ac:dyDescent="0.35">
      <c r="A12" s="46"/>
      <c r="B12" s="49"/>
      <c r="C12" s="16" t="s">
        <v>17</v>
      </c>
      <c r="D12" s="15" t="s">
        <v>15</v>
      </c>
      <c r="E12" s="28">
        <v>1</v>
      </c>
      <c r="F12" s="25">
        <v>2</v>
      </c>
      <c r="G12" s="17">
        <v>65</v>
      </c>
      <c r="H12" s="18">
        <f>F12*G12</f>
        <v>130</v>
      </c>
    </row>
    <row r="13" spans="1:9" ht="16.2" thickBot="1" x14ac:dyDescent="0.35">
      <c r="A13" s="47"/>
      <c r="B13" s="50" t="s">
        <v>19</v>
      </c>
      <c r="C13" s="51"/>
      <c r="D13" s="52"/>
      <c r="E13" s="26">
        <f>E8+E9+E10+E11+E12</f>
        <v>118</v>
      </c>
      <c r="F13" s="23">
        <f>F8+F9+F10+F11+F12</f>
        <v>205</v>
      </c>
      <c r="G13" s="22"/>
      <c r="H13" s="23">
        <f>H8+H9+H10+H11+H12</f>
        <v>13325</v>
      </c>
    </row>
  </sheetData>
  <autoFilter ref="A7:H13"/>
  <mergeCells count="14">
    <mergeCell ref="H5:H6"/>
    <mergeCell ref="A8:A13"/>
    <mergeCell ref="B8:B12"/>
    <mergeCell ref="B13:D13"/>
    <mergeCell ref="A2:H2"/>
    <mergeCell ref="D3:F3"/>
    <mergeCell ref="D4:F4"/>
    <mergeCell ref="A5:A6"/>
    <mergeCell ref="B5:B6"/>
    <mergeCell ref="C5:C6"/>
    <mergeCell ref="D5:D6"/>
    <mergeCell ref="F5:F6"/>
    <mergeCell ref="G5:G6"/>
    <mergeCell ref="E5:E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 2 д.ц.15-2-2024 </vt:lpstr>
      <vt:lpstr>Прил 1 н.ц.15-2-2024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Марияна</cp:lastModifiedBy>
  <cp:lastPrinted>2024-09-26T05:55:13Z</cp:lastPrinted>
  <dcterms:created xsi:type="dcterms:W3CDTF">2019-10-11T07:43:52Z</dcterms:created>
  <dcterms:modified xsi:type="dcterms:W3CDTF">2024-10-30T09:35:11Z</dcterms:modified>
</cp:coreProperties>
</file>