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14580" yWindow="0" windowWidth="11880" windowHeight="15585" firstSheet="1" activeTab="1"/>
  </bookViews>
  <sheets>
    <sheet name="Приложение №1" sheetId="1" r:id="rId1"/>
    <sheet name="Приложение №2" sheetId="3" r:id="rId2"/>
    <sheet name="Приложение №3" sheetId="2" r:id="rId3"/>
  </sheets>
  <definedNames>
    <definedName name="_xlnm._FilterDatabase" localSheetId="0" hidden="1">'Приложение №1'!$B$4:$I$60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<sst xmlns="http://schemas.openxmlformats.org/spreadsheetml/2006/main" count="338" uniqueCount="63">
  <si>
    <t>Обект №</t>
  </si>
  <si>
    <t>Отдел и подотдел</t>
  </si>
  <si>
    <t>Дървесен вид</t>
  </si>
  <si>
    <t>Сортимент</t>
  </si>
  <si>
    <t>мерна единица</t>
  </si>
  <si>
    <t>Обща стойност лв. без ДДС</t>
  </si>
  <si>
    <t>трп</t>
  </si>
  <si>
    <r>
      <t>м</t>
    </r>
    <r>
      <rPr>
        <vertAlign val="superscript"/>
        <sz val="12"/>
        <color theme="1"/>
        <rFont val="Times New Roman"/>
        <family val="1"/>
      </rPr>
      <t>3</t>
    </r>
  </si>
  <si>
    <t>Трупи за бичене над 30 см</t>
  </si>
  <si>
    <t>Трупи за бичене до 29 см</t>
  </si>
  <si>
    <t>105 "е"</t>
  </si>
  <si>
    <t>бб</t>
  </si>
  <si>
    <t>Обли греди</t>
  </si>
  <si>
    <t>ОБЩО ЗА ПОДОТДЕЛ 105 "е"</t>
  </si>
  <si>
    <t>чб</t>
  </si>
  <si>
    <t>11 "з"</t>
  </si>
  <si>
    <t>ОБЩО ЗА ПОДОТДЕЛ 11 "з"</t>
  </si>
  <si>
    <t>62 "к"</t>
  </si>
  <si>
    <t>ОБЩО ЗА ПОДОТДЕЛ 62 "к"</t>
  </si>
  <si>
    <t>101 "ж"</t>
  </si>
  <si>
    <t>ОБЩО ЗА ПОДОТДЕЛ 101 "ж"</t>
  </si>
  <si>
    <t>102 "д"</t>
  </si>
  <si>
    <t>ОБЩО ЗА ПОДОТДЕЛ 102 "д"</t>
  </si>
  <si>
    <t>3 "е"</t>
  </si>
  <si>
    <t>здгл</t>
  </si>
  <si>
    <t>ОБЩО ЗА ПОДОТДЕЛ 3 "е"</t>
  </si>
  <si>
    <t>3 "ж"</t>
  </si>
  <si>
    <t>ОБЩО ЗА ПОДОТДЕЛ 3 "ж"</t>
  </si>
  <si>
    <t>28 "и"</t>
  </si>
  <si>
    <t>ОБЩО ЗА ПОДОТДЕЛ 28 "и"</t>
  </si>
  <si>
    <t>52 "а"</t>
  </si>
  <si>
    <t>ОБЩО ЗА ПОДОТДЕЛ 52 "а"</t>
  </si>
  <si>
    <t>53 "б"</t>
  </si>
  <si>
    <t>ОБЩО ЗА ПОДОТДЕЛ 53 "б"</t>
  </si>
  <si>
    <t>53 "и"</t>
  </si>
  <si>
    <t>ОБЩО ЗА ПОДОТДЕЛ 53 "и"</t>
  </si>
  <si>
    <t>89 "з"</t>
  </si>
  <si>
    <t>ОБЩО ЗА ПОДОТДЕЛ 89 "з"</t>
  </si>
  <si>
    <t>89 "м"</t>
  </si>
  <si>
    <t>ОБЩО ЗА ПОДОТДЕЛ 89 "м"</t>
  </si>
  <si>
    <r>
      <t>Прогнозно количество дървесина в пл.м</t>
    </r>
    <r>
      <rPr>
        <vertAlign val="superscript"/>
        <sz val="12"/>
        <rFont val="Times New Roman"/>
        <family val="1"/>
      </rPr>
      <t>3</t>
    </r>
  </si>
  <si>
    <r>
      <t>Начална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</si>
  <si>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t>Гаранция за участие (5%)</t>
  </si>
  <si>
    <t>Стъпка на наддаване (1%)</t>
  </si>
  <si>
    <t>№7-24-2024</t>
  </si>
  <si>
    <t>ОБЩО ЗА ОБЕКТ №7-24-2024</t>
  </si>
  <si>
    <t>59 "в"</t>
  </si>
  <si>
    <t>ОБЩО ЗА ПОДОТДЕЛ 59 "в"</t>
  </si>
  <si>
    <t>бк</t>
  </si>
  <si>
    <t>яв</t>
  </si>
  <si>
    <t>ПРИЛОЖЕНИЕ №1</t>
  </si>
  <si>
    <t xml:space="preserve">ПРИЛОЖЕНИЕ 3 </t>
  </si>
  <si>
    <t>към Договор №…... от …...........2024 г.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</si>
  <si>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 xml:space="preserve">прогнозни количества добита дървесина 
от времен склад </t>
    </r>
    <r>
      <rPr>
        <b/>
        <sz val="12"/>
        <rFont val="Times New Roman"/>
        <family val="1"/>
      </rPr>
      <t>- по тримесечия на 20….. Година</t>
    </r>
  </si>
  <si>
    <t>ТП ДГС Върбица</t>
  </si>
  <si>
    <t>Тримесечие на 2024 год. / прогнозно количество дървесина (пл.куб.м)</t>
  </si>
  <si>
    <t>Общо количество,
пл.куб.м</t>
  </si>
  <si>
    <t>I-во</t>
  </si>
  <si>
    <t>II-ро</t>
  </si>
  <si>
    <t>III-то</t>
  </si>
  <si>
    <t>IV-то</t>
  </si>
  <si>
    <t>Обшо за ТП</t>
  </si>
  <si>
    <t>за обект №7-24-2024, ТП "ДГС Върбица"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</si>
</sst>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2" fillId="0" borderId="1" xfId="20" applyFont="1" applyBorder="1" applyAlignment="1">
      <alignment horizontal="center" vertical="center" textRotation="90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top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left" vertical="center"/>
      <protection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2" fillId="0" borderId="1" xfId="20" applyNumberFormat="1" applyFont="1" applyBorder="1" applyAlignment="1">
      <alignment horizontal="right" vertical="center" wrapText="1"/>
      <protection/>
    </xf>
    <xf numFmtId="0" fontId="2" fillId="0" borderId="4" xfId="20" applyFont="1" applyBorder="1" applyAlignment="1">
      <alignment horizontal="center" vertical="top" wrapText="1"/>
      <protection/>
    </xf>
    <xf numFmtId="0" fontId="2" fillId="0" borderId="5" xfId="20" applyFont="1" applyBorder="1" applyAlignment="1">
      <alignment horizontal="center" vertical="top" wrapText="1"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right" vertical="center" wrapText="1"/>
      <protection/>
    </xf>
    <xf numFmtId="2" fontId="5" fillId="3" borderId="1" xfId="20" applyNumberFormat="1" applyFont="1" applyFill="1" applyBorder="1" applyAlignment="1">
      <alignment horizontal="right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right" vertical="center" wrapText="1"/>
      <protection/>
    </xf>
    <xf numFmtId="2" fontId="5" fillId="3" borderId="6" xfId="2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0" fillId="0" borderId="7" xfId="0" applyBorder="1" applyAlignment="1">
      <alignment horizontal="center" vertical="top"/>
    </xf>
    <xf numFmtId="2" fontId="6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2" fontId="6" fillId="4" borderId="1" xfId="0" applyNumberFormat="1" applyFont="1" applyFill="1" applyBorder="1"/>
    <xf numFmtId="0" fontId="2" fillId="0" borderId="1" xfId="20" applyFont="1" applyBorder="1" applyAlignment="1">
      <alignment horizontal="center" vertical="center" textRotation="90" wrapText="1"/>
      <protection/>
    </xf>
    <xf numFmtId="0" fontId="5" fillId="3" borderId="9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8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0"/>
  <sheetViews>
    <sheetView zoomScale="120" zoomScaleNormal="120" workbookViewId="0" topLeftCell="F1">
      <selection activeCell="M12" sqref="M12"/>
    </sheetView>
  </sheetViews>
  <sheetFormatPr defaultColWidth="9.140625" defaultRowHeight="15"/>
  <cols>
    <col min="2" max="2" width="9.7109375" style="0" customWidth="1"/>
    <col min="3" max="3" width="10.7109375" style="19" customWidth="1"/>
    <col min="4" max="4" width="10.7109375" style="20" customWidth="1"/>
    <col min="5" max="5" width="28.7109375" style="0" customWidth="1"/>
    <col min="6" max="7" width="12.7109375" style="0" customWidth="1"/>
    <col min="8" max="8" width="13.7109375" style="0" customWidth="1"/>
    <col min="9" max="9" width="15.7109375" style="0" customWidth="1"/>
    <col min="10" max="11" width="12.7109375" style="0" customWidth="1"/>
  </cols>
  <sheetData>
    <row r="3" spans="2:11" ht="15">
      <c r="B3" s="33" t="s">
        <v>50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00.5" customHeight="1">
      <c r="B4" s="1" t="s">
        <v>0</v>
      </c>
      <c r="C4" s="2" t="s">
        <v>1</v>
      </c>
      <c r="D4" s="2" t="s">
        <v>2</v>
      </c>
      <c r="E4" s="3" t="s">
        <v>3</v>
      </c>
      <c r="F4" s="2" t="s">
        <v>4</v>
      </c>
      <c r="G4" s="2" t="s">
        <v>40</v>
      </c>
      <c r="H4" s="2" t="s">
        <v>41</v>
      </c>
      <c r="I4" s="2" t="s">
        <v>5</v>
      </c>
      <c r="J4" s="24" t="s">
        <v>42</v>
      </c>
      <c r="K4" s="24" t="s">
        <v>43</v>
      </c>
    </row>
    <row r="5" spans="2:11" ht="18" customHeight="1">
      <c r="B5" s="28" t="s">
        <v>44</v>
      </c>
      <c r="C5" s="4" t="s">
        <v>23</v>
      </c>
      <c r="D5" s="5" t="s">
        <v>24</v>
      </c>
      <c r="E5" s="6" t="s">
        <v>8</v>
      </c>
      <c r="F5" s="7" t="s">
        <v>7</v>
      </c>
      <c r="G5" s="8">
        <v>2</v>
      </c>
      <c r="H5" s="9">
        <v>130</v>
      </c>
      <c r="I5" s="10">
        <f>G5*H5</f>
        <v>260</v>
      </c>
      <c r="J5" s="25"/>
      <c r="K5" s="25"/>
    </row>
    <row r="6" spans="2:11" ht="18" customHeight="1">
      <c r="B6" s="28"/>
      <c r="C6" s="11"/>
      <c r="D6" s="5" t="s">
        <v>24</v>
      </c>
      <c r="E6" s="6" t="s">
        <v>9</v>
      </c>
      <c r="F6" s="7" t="s">
        <v>7</v>
      </c>
      <c r="G6" s="8">
        <v>9</v>
      </c>
      <c r="H6" s="9">
        <v>115</v>
      </c>
      <c r="I6" s="10">
        <f aca="true" t="shared" si="0" ref="I6:I7">G6*H6</f>
        <v>1035</v>
      </c>
      <c r="J6" s="26"/>
      <c r="K6" s="26"/>
    </row>
    <row r="7" spans="2:11" ht="18" customHeight="1">
      <c r="B7" s="28"/>
      <c r="C7" s="11"/>
      <c r="D7" s="5" t="s">
        <v>24</v>
      </c>
      <c r="E7" s="6" t="s">
        <v>12</v>
      </c>
      <c r="F7" s="7" t="s">
        <v>7</v>
      </c>
      <c r="G7" s="8">
        <v>4</v>
      </c>
      <c r="H7" s="9">
        <v>100</v>
      </c>
      <c r="I7" s="10">
        <f t="shared" si="0"/>
        <v>400</v>
      </c>
      <c r="J7" s="26"/>
      <c r="K7" s="26"/>
    </row>
    <row r="8" spans="2:11" ht="18" customHeight="1">
      <c r="B8" s="28"/>
      <c r="C8" s="11"/>
      <c r="D8" s="31" t="s">
        <v>25</v>
      </c>
      <c r="E8" s="32"/>
      <c r="F8" s="13"/>
      <c r="G8" s="14">
        <f>SUM(G5:G7)</f>
        <v>15</v>
      </c>
      <c r="H8" s="14"/>
      <c r="I8" s="15">
        <f>SUM(I5:I7)</f>
        <v>1695</v>
      </c>
      <c r="J8" s="26"/>
      <c r="K8" s="26"/>
    </row>
    <row r="9" spans="2:11" ht="18" customHeight="1">
      <c r="B9" s="28"/>
      <c r="C9" s="4" t="s">
        <v>26</v>
      </c>
      <c r="D9" s="5" t="s">
        <v>6</v>
      </c>
      <c r="E9" s="6" t="s">
        <v>8</v>
      </c>
      <c r="F9" s="7" t="s">
        <v>7</v>
      </c>
      <c r="G9" s="8">
        <v>1</v>
      </c>
      <c r="H9" s="9">
        <v>120</v>
      </c>
      <c r="I9" s="10">
        <f>G9*H9</f>
        <v>120</v>
      </c>
      <c r="J9" s="26"/>
      <c r="K9" s="26"/>
    </row>
    <row r="10" spans="2:11" ht="18" customHeight="1">
      <c r="B10" s="28"/>
      <c r="C10" s="11"/>
      <c r="D10" s="5" t="s">
        <v>6</v>
      </c>
      <c r="E10" s="6" t="s">
        <v>9</v>
      </c>
      <c r="F10" s="7" t="s">
        <v>7</v>
      </c>
      <c r="G10" s="8">
        <v>1</v>
      </c>
      <c r="H10" s="9">
        <v>115</v>
      </c>
      <c r="I10" s="10">
        <f>G10*H10</f>
        <v>115</v>
      </c>
      <c r="J10" s="26"/>
      <c r="K10" s="26"/>
    </row>
    <row r="11" spans="2:11" ht="18" customHeight="1">
      <c r="B11" s="28"/>
      <c r="C11" s="11"/>
      <c r="D11" s="31" t="s">
        <v>27</v>
      </c>
      <c r="E11" s="32"/>
      <c r="F11" s="13"/>
      <c r="G11" s="14">
        <f>SUM(G9:G10)</f>
        <v>2</v>
      </c>
      <c r="H11" s="14"/>
      <c r="I11" s="15">
        <f>SUM(I9:I10)</f>
        <v>235</v>
      </c>
      <c r="J11" s="26"/>
      <c r="K11" s="26"/>
    </row>
    <row r="12" spans="2:11" ht="18" customHeight="1">
      <c r="B12" s="28"/>
      <c r="C12" s="4" t="s">
        <v>15</v>
      </c>
      <c r="D12" s="5" t="s">
        <v>6</v>
      </c>
      <c r="E12" s="6" t="s">
        <v>8</v>
      </c>
      <c r="F12" s="7" t="s">
        <v>7</v>
      </c>
      <c r="G12" s="8">
        <v>1</v>
      </c>
      <c r="H12" s="9">
        <v>120</v>
      </c>
      <c r="I12" s="10">
        <f>G12*H12</f>
        <v>120</v>
      </c>
      <c r="J12" s="26"/>
      <c r="K12" s="26"/>
    </row>
    <row r="13" spans="2:11" ht="18" customHeight="1">
      <c r="B13" s="28"/>
      <c r="C13" s="11"/>
      <c r="D13" s="5" t="s">
        <v>6</v>
      </c>
      <c r="E13" s="6" t="s">
        <v>9</v>
      </c>
      <c r="F13" s="7" t="s">
        <v>7</v>
      </c>
      <c r="G13" s="8">
        <v>1</v>
      </c>
      <c r="H13" s="9">
        <v>115</v>
      </c>
      <c r="I13" s="10">
        <f>G13*H13</f>
        <v>115</v>
      </c>
      <c r="J13" s="26"/>
      <c r="K13" s="26"/>
    </row>
    <row r="14" spans="2:11" ht="18" customHeight="1">
      <c r="B14" s="28"/>
      <c r="C14" s="12"/>
      <c r="D14" s="31" t="s">
        <v>16</v>
      </c>
      <c r="E14" s="32"/>
      <c r="F14" s="13"/>
      <c r="G14" s="14">
        <f>SUM(G12:G13)</f>
        <v>2</v>
      </c>
      <c r="H14" s="14"/>
      <c r="I14" s="15">
        <f>SUM(I12:I13)</f>
        <v>235</v>
      </c>
      <c r="J14" s="26"/>
      <c r="K14" s="26"/>
    </row>
    <row r="15" spans="2:11" ht="18" customHeight="1">
      <c r="B15" s="28"/>
      <c r="C15" s="4" t="s">
        <v>28</v>
      </c>
      <c r="D15" s="5" t="s">
        <v>14</v>
      </c>
      <c r="E15" s="6" t="s">
        <v>8</v>
      </c>
      <c r="F15" s="7" t="s">
        <v>7</v>
      </c>
      <c r="G15" s="8">
        <v>7</v>
      </c>
      <c r="H15" s="9">
        <v>130</v>
      </c>
      <c r="I15" s="10">
        <f>G15*H15</f>
        <v>910</v>
      </c>
      <c r="J15" s="26"/>
      <c r="K15" s="26"/>
    </row>
    <row r="16" spans="2:11" ht="18" customHeight="1">
      <c r="B16" s="28"/>
      <c r="C16" s="11"/>
      <c r="D16" s="5" t="s">
        <v>14</v>
      </c>
      <c r="E16" s="6" t="s">
        <v>9</v>
      </c>
      <c r="F16" s="7" t="s">
        <v>7</v>
      </c>
      <c r="G16" s="8">
        <v>11</v>
      </c>
      <c r="H16" s="9">
        <v>115</v>
      </c>
      <c r="I16" s="10">
        <f aca="true" t="shared" si="1" ref="I16:I17">G16*H16</f>
        <v>1265</v>
      </c>
      <c r="J16" s="26"/>
      <c r="K16" s="26"/>
    </row>
    <row r="17" spans="2:11" ht="18" customHeight="1">
      <c r="B17" s="28"/>
      <c r="C17" s="11"/>
      <c r="D17" s="5" t="s">
        <v>14</v>
      </c>
      <c r="E17" s="6" t="s">
        <v>12</v>
      </c>
      <c r="F17" s="7" t="s">
        <v>7</v>
      </c>
      <c r="G17" s="8">
        <v>1</v>
      </c>
      <c r="H17" s="9">
        <v>100</v>
      </c>
      <c r="I17" s="10">
        <f t="shared" si="1"/>
        <v>100</v>
      </c>
      <c r="J17" s="26"/>
      <c r="K17" s="26"/>
    </row>
    <row r="18" spans="2:11" ht="18" customHeight="1">
      <c r="B18" s="28"/>
      <c r="C18" s="11"/>
      <c r="D18" s="31" t="s">
        <v>29</v>
      </c>
      <c r="E18" s="32"/>
      <c r="F18" s="13"/>
      <c r="G18" s="14">
        <f>SUM(G15:G17)</f>
        <v>19</v>
      </c>
      <c r="H18" s="14"/>
      <c r="I18" s="15">
        <f>SUM(I15:I17)</f>
        <v>2275</v>
      </c>
      <c r="J18" s="26"/>
      <c r="K18" s="26"/>
    </row>
    <row r="19" spans="2:11" ht="18" customHeight="1">
      <c r="B19" s="28"/>
      <c r="C19" s="4" t="s">
        <v>30</v>
      </c>
      <c r="D19" s="5" t="s">
        <v>11</v>
      </c>
      <c r="E19" s="6" t="s">
        <v>8</v>
      </c>
      <c r="F19" s="7" t="s">
        <v>7</v>
      </c>
      <c r="G19" s="8">
        <v>28</v>
      </c>
      <c r="H19" s="9">
        <v>140</v>
      </c>
      <c r="I19" s="10">
        <f>G19*H19</f>
        <v>3920</v>
      </c>
      <c r="J19" s="26"/>
      <c r="K19" s="26"/>
    </row>
    <row r="20" spans="2:11" ht="18" customHeight="1">
      <c r="B20" s="28"/>
      <c r="C20" s="11"/>
      <c r="D20" s="5" t="s">
        <v>11</v>
      </c>
      <c r="E20" s="6" t="s">
        <v>9</v>
      </c>
      <c r="F20" s="7" t="s">
        <v>7</v>
      </c>
      <c r="G20" s="8">
        <v>17</v>
      </c>
      <c r="H20" s="9">
        <v>125</v>
      </c>
      <c r="I20" s="10">
        <f aca="true" t="shared" si="2" ref="I20:I24">G20*H20</f>
        <v>2125</v>
      </c>
      <c r="J20" s="26"/>
      <c r="K20" s="26"/>
    </row>
    <row r="21" spans="2:11" ht="18" customHeight="1">
      <c r="B21" s="28"/>
      <c r="C21" s="11"/>
      <c r="D21" s="5" t="s">
        <v>11</v>
      </c>
      <c r="E21" s="6" t="s">
        <v>12</v>
      </c>
      <c r="F21" s="7" t="s">
        <v>7</v>
      </c>
      <c r="G21" s="8">
        <v>1</v>
      </c>
      <c r="H21" s="9">
        <v>100</v>
      </c>
      <c r="I21" s="10">
        <f t="shared" si="2"/>
        <v>100</v>
      </c>
      <c r="J21" s="26"/>
      <c r="K21" s="26"/>
    </row>
    <row r="22" spans="2:11" ht="18" customHeight="1">
      <c r="B22" s="28"/>
      <c r="C22" s="11"/>
      <c r="D22" s="5" t="s">
        <v>14</v>
      </c>
      <c r="E22" s="6" t="s">
        <v>8</v>
      </c>
      <c r="F22" s="7" t="s">
        <v>7</v>
      </c>
      <c r="G22" s="8">
        <v>15</v>
      </c>
      <c r="H22" s="9">
        <v>130</v>
      </c>
      <c r="I22" s="10">
        <f t="shared" si="2"/>
        <v>1950</v>
      </c>
      <c r="J22" s="26"/>
      <c r="K22" s="26"/>
    </row>
    <row r="23" spans="2:11" ht="18" customHeight="1">
      <c r="B23" s="28"/>
      <c r="C23" s="11"/>
      <c r="D23" s="5" t="s">
        <v>14</v>
      </c>
      <c r="E23" s="6" t="s">
        <v>9</v>
      </c>
      <c r="F23" s="7" t="s">
        <v>7</v>
      </c>
      <c r="G23" s="8">
        <v>6</v>
      </c>
      <c r="H23" s="9">
        <v>115</v>
      </c>
      <c r="I23" s="10">
        <f t="shared" si="2"/>
        <v>690</v>
      </c>
      <c r="J23" s="26"/>
      <c r="K23" s="26"/>
    </row>
    <row r="24" spans="2:11" ht="18" customHeight="1">
      <c r="B24" s="28"/>
      <c r="C24" s="11"/>
      <c r="D24" s="5" t="s">
        <v>14</v>
      </c>
      <c r="E24" s="6" t="s">
        <v>12</v>
      </c>
      <c r="F24" s="7" t="s">
        <v>7</v>
      </c>
      <c r="G24" s="8">
        <v>1</v>
      </c>
      <c r="H24" s="9">
        <v>100</v>
      </c>
      <c r="I24" s="10">
        <f t="shared" si="2"/>
        <v>100</v>
      </c>
      <c r="J24" s="26"/>
      <c r="K24" s="26"/>
    </row>
    <row r="25" spans="2:11" ht="18" customHeight="1">
      <c r="B25" s="28"/>
      <c r="C25" s="11"/>
      <c r="D25" s="31" t="s">
        <v>31</v>
      </c>
      <c r="E25" s="32"/>
      <c r="F25" s="13"/>
      <c r="G25" s="14">
        <f>SUM(G19:G24)</f>
        <v>68</v>
      </c>
      <c r="H25" s="14"/>
      <c r="I25" s="15">
        <f>SUM(I19:I24)</f>
        <v>8885</v>
      </c>
      <c r="J25" s="26"/>
      <c r="K25" s="26"/>
    </row>
    <row r="26" spans="2:11" ht="18" customHeight="1">
      <c r="B26" s="28"/>
      <c r="C26" s="4" t="s">
        <v>32</v>
      </c>
      <c r="D26" s="5" t="s">
        <v>11</v>
      </c>
      <c r="E26" s="6" t="s">
        <v>8</v>
      </c>
      <c r="F26" s="7" t="s">
        <v>7</v>
      </c>
      <c r="G26" s="8">
        <v>8</v>
      </c>
      <c r="H26" s="9">
        <v>140</v>
      </c>
      <c r="I26" s="10">
        <f>G26*H26</f>
        <v>1120</v>
      </c>
      <c r="J26" s="26"/>
      <c r="K26" s="26"/>
    </row>
    <row r="27" spans="2:11" ht="18" customHeight="1">
      <c r="B27" s="28"/>
      <c r="C27" s="11"/>
      <c r="D27" s="5" t="s">
        <v>11</v>
      </c>
      <c r="E27" s="6" t="s">
        <v>9</v>
      </c>
      <c r="F27" s="7" t="s">
        <v>7</v>
      </c>
      <c r="G27" s="8">
        <v>21</v>
      </c>
      <c r="H27" s="9">
        <v>125</v>
      </c>
      <c r="I27" s="10">
        <f aca="true" t="shared" si="3" ref="I27:I28">G27*H27</f>
        <v>2625</v>
      </c>
      <c r="J27" s="26"/>
      <c r="K27" s="26"/>
    </row>
    <row r="28" spans="2:11" ht="18" customHeight="1">
      <c r="B28" s="28"/>
      <c r="C28" s="11"/>
      <c r="D28" s="5" t="s">
        <v>11</v>
      </c>
      <c r="E28" s="6" t="s">
        <v>12</v>
      </c>
      <c r="F28" s="7" t="s">
        <v>7</v>
      </c>
      <c r="G28" s="8">
        <v>2</v>
      </c>
      <c r="H28" s="9">
        <v>100</v>
      </c>
      <c r="I28" s="10">
        <f t="shared" si="3"/>
        <v>200</v>
      </c>
      <c r="J28" s="26"/>
      <c r="K28" s="26"/>
    </row>
    <row r="29" spans="2:11" ht="18" customHeight="1">
      <c r="B29" s="28"/>
      <c r="C29" s="11"/>
      <c r="D29" s="31" t="s">
        <v>33</v>
      </c>
      <c r="E29" s="32"/>
      <c r="F29" s="13"/>
      <c r="G29" s="14">
        <f>SUM(G26:G28)</f>
        <v>31</v>
      </c>
      <c r="H29" s="14"/>
      <c r="I29" s="15">
        <f>SUM(I26:I28)</f>
        <v>3945</v>
      </c>
      <c r="J29" s="26"/>
      <c r="K29" s="26"/>
    </row>
    <row r="30" spans="2:11" ht="18" customHeight="1">
      <c r="B30" s="28"/>
      <c r="C30" s="4" t="s">
        <v>34</v>
      </c>
      <c r="D30" s="5" t="s">
        <v>11</v>
      </c>
      <c r="E30" s="6" t="s">
        <v>8</v>
      </c>
      <c r="F30" s="7" t="s">
        <v>7</v>
      </c>
      <c r="G30" s="8">
        <v>8</v>
      </c>
      <c r="H30" s="9">
        <v>140</v>
      </c>
      <c r="I30" s="10">
        <f>G30*H30</f>
        <v>1120</v>
      </c>
      <c r="J30" s="26"/>
      <c r="K30" s="26"/>
    </row>
    <row r="31" spans="2:11" ht="18" customHeight="1">
      <c r="B31" s="28"/>
      <c r="C31" s="11"/>
      <c r="D31" s="5" t="s">
        <v>11</v>
      </c>
      <c r="E31" s="6" t="s">
        <v>9</v>
      </c>
      <c r="F31" s="7" t="s">
        <v>7</v>
      </c>
      <c r="G31" s="8">
        <v>15</v>
      </c>
      <c r="H31" s="9">
        <v>125</v>
      </c>
      <c r="I31" s="10">
        <f aca="true" t="shared" si="4" ref="I31:I32">G31*H31</f>
        <v>1875</v>
      </c>
      <c r="J31" s="26"/>
      <c r="K31" s="26"/>
    </row>
    <row r="32" spans="2:11" ht="18" customHeight="1">
      <c r="B32" s="28"/>
      <c r="C32" s="11"/>
      <c r="D32" s="5" t="s">
        <v>11</v>
      </c>
      <c r="E32" s="6" t="s">
        <v>12</v>
      </c>
      <c r="F32" s="7" t="s">
        <v>7</v>
      </c>
      <c r="G32" s="8">
        <v>2</v>
      </c>
      <c r="H32" s="9">
        <v>100</v>
      </c>
      <c r="I32" s="10">
        <f t="shared" si="4"/>
        <v>200</v>
      </c>
      <c r="J32" s="26"/>
      <c r="K32" s="26"/>
    </row>
    <row r="33" spans="2:11" ht="18" customHeight="1">
      <c r="B33" s="28"/>
      <c r="C33" s="11"/>
      <c r="D33" s="31" t="s">
        <v>35</v>
      </c>
      <c r="E33" s="32"/>
      <c r="F33" s="13"/>
      <c r="G33" s="14">
        <f>SUM(G30:G32)</f>
        <v>25</v>
      </c>
      <c r="H33" s="14"/>
      <c r="I33" s="15">
        <f>SUM(I30:I32)</f>
        <v>3195</v>
      </c>
      <c r="J33" s="26"/>
      <c r="K33" s="26"/>
    </row>
    <row r="34" spans="2:11" ht="18" customHeight="1">
      <c r="B34" s="28"/>
      <c r="C34" s="4" t="s">
        <v>46</v>
      </c>
      <c r="D34" s="5" t="s">
        <v>48</v>
      </c>
      <c r="E34" s="6" t="s">
        <v>8</v>
      </c>
      <c r="F34" s="7" t="s">
        <v>7</v>
      </c>
      <c r="G34" s="8">
        <v>35</v>
      </c>
      <c r="H34" s="9">
        <v>165</v>
      </c>
      <c r="I34" s="10">
        <f>G34*H34</f>
        <v>5775</v>
      </c>
      <c r="J34" s="26"/>
      <c r="K34" s="26"/>
    </row>
    <row r="35" spans="2:11" ht="18" customHeight="1">
      <c r="B35" s="28"/>
      <c r="C35" s="11"/>
      <c r="D35" s="5" t="s">
        <v>48</v>
      </c>
      <c r="E35" s="6" t="s">
        <v>9</v>
      </c>
      <c r="F35" s="7" t="s">
        <v>7</v>
      </c>
      <c r="G35" s="8">
        <v>27</v>
      </c>
      <c r="H35" s="9">
        <v>135</v>
      </c>
      <c r="I35" s="10">
        <f aca="true" t="shared" si="5" ref="I35:I36">G35*H35</f>
        <v>3645</v>
      </c>
      <c r="J35" s="26"/>
      <c r="K35" s="26"/>
    </row>
    <row r="36" spans="2:11" ht="18" customHeight="1">
      <c r="B36" s="28"/>
      <c r="C36" s="11"/>
      <c r="D36" s="5" t="s">
        <v>49</v>
      </c>
      <c r="E36" s="6" t="s">
        <v>9</v>
      </c>
      <c r="F36" s="7" t="s">
        <v>7</v>
      </c>
      <c r="G36" s="8">
        <v>3</v>
      </c>
      <c r="H36" s="9">
        <v>130</v>
      </c>
      <c r="I36" s="10">
        <f t="shared" si="5"/>
        <v>390</v>
      </c>
      <c r="J36" s="26"/>
      <c r="K36" s="26"/>
    </row>
    <row r="37" spans="2:11" ht="18" customHeight="1">
      <c r="B37" s="28"/>
      <c r="C37" s="11"/>
      <c r="D37" s="31" t="s">
        <v>47</v>
      </c>
      <c r="E37" s="32"/>
      <c r="F37" s="13"/>
      <c r="G37" s="14">
        <f>SUM(G34:G36)</f>
        <v>65</v>
      </c>
      <c r="H37" s="14"/>
      <c r="I37" s="15">
        <f>SUM(I34:I36)</f>
        <v>9810</v>
      </c>
      <c r="J37" s="26"/>
      <c r="K37" s="26"/>
    </row>
    <row r="38" spans="2:11" ht="18" customHeight="1">
      <c r="B38" s="28"/>
      <c r="C38" s="4" t="s">
        <v>17</v>
      </c>
      <c r="D38" s="5" t="s">
        <v>11</v>
      </c>
      <c r="E38" s="6" t="s">
        <v>8</v>
      </c>
      <c r="F38" s="7" t="s">
        <v>7</v>
      </c>
      <c r="G38" s="8">
        <v>6</v>
      </c>
      <c r="H38" s="9">
        <v>140</v>
      </c>
      <c r="I38" s="10">
        <f>G38*H38</f>
        <v>840</v>
      </c>
      <c r="J38" s="26"/>
      <c r="K38" s="26"/>
    </row>
    <row r="39" spans="2:11" ht="18" customHeight="1">
      <c r="B39" s="28"/>
      <c r="C39" s="11"/>
      <c r="D39" s="5" t="s">
        <v>11</v>
      </c>
      <c r="E39" s="6" t="s">
        <v>9</v>
      </c>
      <c r="F39" s="7" t="s">
        <v>7</v>
      </c>
      <c r="G39" s="8">
        <v>22</v>
      </c>
      <c r="H39" s="9">
        <v>125</v>
      </c>
      <c r="I39" s="10">
        <f aca="true" t="shared" si="6" ref="I39:I40">G39*H39</f>
        <v>2750</v>
      </c>
      <c r="J39" s="26"/>
      <c r="K39" s="26"/>
    </row>
    <row r="40" spans="2:11" ht="18" customHeight="1">
      <c r="B40" s="28"/>
      <c r="C40" s="11"/>
      <c r="D40" s="5" t="s">
        <v>11</v>
      </c>
      <c r="E40" s="6" t="s">
        <v>12</v>
      </c>
      <c r="F40" s="7" t="s">
        <v>7</v>
      </c>
      <c r="G40" s="8">
        <v>5</v>
      </c>
      <c r="H40" s="9">
        <v>100</v>
      </c>
      <c r="I40" s="10">
        <f t="shared" si="6"/>
        <v>500</v>
      </c>
      <c r="J40" s="26"/>
      <c r="K40" s="26"/>
    </row>
    <row r="41" spans="2:11" ht="18" customHeight="1">
      <c r="B41" s="28"/>
      <c r="C41" s="12"/>
      <c r="D41" s="31" t="s">
        <v>18</v>
      </c>
      <c r="E41" s="32"/>
      <c r="F41" s="13"/>
      <c r="G41" s="14">
        <f>SUM(G38:G40)</f>
        <v>33</v>
      </c>
      <c r="H41" s="14"/>
      <c r="I41" s="15">
        <f>SUM(I38:I40)</f>
        <v>4090</v>
      </c>
      <c r="J41" s="26"/>
      <c r="K41" s="26"/>
    </row>
    <row r="42" spans="2:11" ht="18" customHeight="1">
      <c r="B42" s="28"/>
      <c r="C42" s="4" t="s">
        <v>36</v>
      </c>
      <c r="D42" s="5" t="s">
        <v>14</v>
      </c>
      <c r="E42" s="6" t="s">
        <v>8</v>
      </c>
      <c r="F42" s="7" t="s">
        <v>7</v>
      </c>
      <c r="G42" s="8">
        <v>11</v>
      </c>
      <c r="H42" s="9">
        <v>130</v>
      </c>
      <c r="I42" s="10">
        <f>G42*H42</f>
        <v>1430</v>
      </c>
      <c r="J42" s="26"/>
      <c r="K42" s="26"/>
    </row>
    <row r="43" spans="2:11" ht="18" customHeight="1">
      <c r="B43" s="28"/>
      <c r="C43" s="11"/>
      <c r="D43" s="5" t="s">
        <v>14</v>
      </c>
      <c r="E43" s="6" t="s">
        <v>9</v>
      </c>
      <c r="F43" s="7" t="s">
        <v>7</v>
      </c>
      <c r="G43" s="8">
        <v>27</v>
      </c>
      <c r="H43" s="9">
        <v>115</v>
      </c>
      <c r="I43" s="10">
        <f aca="true" t="shared" si="7" ref="I43:I44">G43*H43</f>
        <v>3105</v>
      </c>
      <c r="J43" s="26"/>
      <c r="K43" s="26"/>
    </row>
    <row r="44" spans="2:11" ht="18" customHeight="1">
      <c r="B44" s="28"/>
      <c r="C44" s="11"/>
      <c r="D44" s="5" t="s">
        <v>14</v>
      </c>
      <c r="E44" s="6" t="s">
        <v>12</v>
      </c>
      <c r="F44" s="7" t="s">
        <v>7</v>
      </c>
      <c r="G44" s="8">
        <v>4</v>
      </c>
      <c r="H44" s="9">
        <v>100</v>
      </c>
      <c r="I44" s="10">
        <f t="shared" si="7"/>
        <v>400</v>
      </c>
      <c r="J44" s="26"/>
      <c r="K44" s="26"/>
    </row>
    <row r="45" spans="2:11" ht="18" customHeight="1">
      <c r="B45" s="28"/>
      <c r="C45" s="11"/>
      <c r="D45" s="31" t="s">
        <v>37</v>
      </c>
      <c r="E45" s="32"/>
      <c r="F45" s="13"/>
      <c r="G45" s="14">
        <f>SUM(G42:G44)</f>
        <v>42</v>
      </c>
      <c r="H45" s="14"/>
      <c r="I45" s="15">
        <f>SUM(I42:I44)</f>
        <v>4935</v>
      </c>
      <c r="J45" s="26"/>
      <c r="K45" s="26"/>
    </row>
    <row r="46" spans="2:11" ht="18" customHeight="1">
      <c r="B46" s="28"/>
      <c r="C46" s="4" t="s">
        <v>38</v>
      </c>
      <c r="D46" s="5" t="s">
        <v>14</v>
      </c>
      <c r="E46" s="6" t="s">
        <v>8</v>
      </c>
      <c r="F46" s="7" t="s">
        <v>7</v>
      </c>
      <c r="G46" s="8">
        <v>1</v>
      </c>
      <c r="H46" s="9">
        <v>130</v>
      </c>
      <c r="I46" s="10">
        <f>G46*H46</f>
        <v>130</v>
      </c>
      <c r="J46" s="26"/>
      <c r="K46" s="26"/>
    </row>
    <row r="47" spans="2:11" ht="18" customHeight="1">
      <c r="B47" s="28"/>
      <c r="C47" s="11"/>
      <c r="D47" s="5" t="s">
        <v>14</v>
      </c>
      <c r="E47" s="6" t="s">
        <v>9</v>
      </c>
      <c r="F47" s="7" t="s">
        <v>7</v>
      </c>
      <c r="G47" s="8">
        <v>3</v>
      </c>
      <c r="H47" s="9">
        <v>115</v>
      </c>
      <c r="I47" s="10">
        <f aca="true" t="shared" si="8" ref="I47:I48">G47*H47</f>
        <v>345</v>
      </c>
      <c r="J47" s="26"/>
      <c r="K47" s="26"/>
    </row>
    <row r="48" spans="2:11" ht="18" customHeight="1">
      <c r="B48" s="28"/>
      <c r="C48" s="11"/>
      <c r="D48" s="5" t="s">
        <v>14</v>
      </c>
      <c r="E48" s="6" t="s">
        <v>12</v>
      </c>
      <c r="F48" s="7" t="s">
        <v>7</v>
      </c>
      <c r="G48" s="8">
        <v>3</v>
      </c>
      <c r="H48" s="9">
        <v>100</v>
      </c>
      <c r="I48" s="10">
        <f t="shared" si="8"/>
        <v>300</v>
      </c>
      <c r="J48" s="26"/>
      <c r="K48" s="26"/>
    </row>
    <row r="49" spans="2:11" ht="18" customHeight="1">
      <c r="B49" s="28"/>
      <c r="C49" s="12"/>
      <c r="D49" s="31" t="s">
        <v>39</v>
      </c>
      <c r="E49" s="32"/>
      <c r="F49" s="13"/>
      <c r="G49" s="14">
        <f>SUM(G46:G48)</f>
        <v>7</v>
      </c>
      <c r="H49" s="14"/>
      <c r="I49" s="15">
        <f>SUM(I46:I48)</f>
        <v>775</v>
      </c>
      <c r="J49" s="26"/>
      <c r="K49" s="26"/>
    </row>
    <row r="50" spans="2:11" ht="18" customHeight="1">
      <c r="B50" s="28"/>
      <c r="C50" s="4" t="s">
        <v>19</v>
      </c>
      <c r="D50" s="5" t="s">
        <v>11</v>
      </c>
      <c r="E50" s="6" t="s">
        <v>9</v>
      </c>
      <c r="F50" s="7" t="s">
        <v>7</v>
      </c>
      <c r="G50" s="8">
        <v>1</v>
      </c>
      <c r="H50" s="9">
        <v>125</v>
      </c>
      <c r="I50" s="10">
        <f>G50*H50</f>
        <v>125</v>
      </c>
      <c r="J50" s="26"/>
      <c r="K50" s="26"/>
    </row>
    <row r="51" spans="2:11" ht="18" customHeight="1">
      <c r="B51" s="28"/>
      <c r="C51" s="11"/>
      <c r="D51" s="5" t="s">
        <v>11</v>
      </c>
      <c r="E51" s="6" t="s">
        <v>12</v>
      </c>
      <c r="F51" s="7" t="s">
        <v>7</v>
      </c>
      <c r="G51" s="8">
        <v>6</v>
      </c>
      <c r="H51" s="9">
        <v>100</v>
      </c>
      <c r="I51" s="10">
        <f>G51*H51</f>
        <v>600</v>
      </c>
      <c r="J51" s="26"/>
      <c r="K51" s="26"/>
    </row>
    <row r="52" spans="2:11" ht="18" customHeight="1">
      <c r="B52" s="28"/>
      <c r="C52" s="12"/>
      <c r="D52" s="31" t="s">
        <v>20</v>
      </c>
      <c r="E52" s="32"/>
      <c r="F52" s="13"/>
      <c r="G52" s="14">
        <f>SUM(G50:G51)</f>
        <v>7</v>
      </c>
      <c r="H52" s="14"/>
      <c r="I52" s="15">
        <f>SUM(I50:I51)</f>
        <v>725</v>
      </c>
      <c r="J52" s="26"/>
      <c r="K52" s="26"/>
    </row>
    <row r="53" spans="2:11" ht="18" customHeight="1">
      <c r="B53" s="28"/>
      <c r="C53" s="4" t="s">
        <v>21</v>
      </c>
      <c r="D53" s="5" t="s">
        <v>11</v>
      </c>
      <c r="E53" s="6" t="s">
        <v>9</v>
      </c>
      <c r="F53" s="7" t="s">
        <v>7</v>
      </c>
      <c r="G53" s="8">
        <v>1</v>
      </c>
      <c r="H53" s="9">
        <v>125</v>
      </c>
      <c r="I53" s="10">
        <f>G53*H53</f>
        <v>125</v>
      </c>
      <c r="J53" s="26"/>
      <c r="K53" s="26"/>
    </row>
    <row r="54" spans="2:11" ht="18" customHeight="1">
      <c r="B54" s="28"/>
      <c r="C54" s="11"/>
      <c r="D54" s="5" t="s">
        <v>11</v>
      </c>
      <c r="E54" s="6" t="s">
        <v>12</v>
      </c>
      <c r="F54" s="7" t="s">
        <v>7</v>
      </c>
      <c r="G54" s="8">
        <v>5</v>
      </c>
      <c r="H54" s="9">
        <v>100</v>
      </c>
      <c r="I54" s="10">
        <f>G54*H54</f>
        <v>500</v>
      </c>
      <c r="J54" s="26"/>
      <c r="K54" s="26"/>
    </row>
    <row r="55" spans="2:11" ht="18" customHeight="1">
      <c r="B55" s="28"/>
      <c r="C55" s="11"/>
      <c r="D55" s="29" t="s">
        <v>22</v>
      </c>
      <c r="E55" s="30"/>
      <c r="F55" s="16"/>
      <c r="G55" s="17">
        <f>SUM(G53:G54)</f>
        <v>6</v>
      </c>
      <c r="H55" s="17"/>
      <c r="I55" s="18">
        <f>SUM(I53:I54)</f>
        <v>625</v>
      </c>
      <c r="J55" s="26"/>
      <c r="K55" s="26"/>
    </row>
    <row r="56" spans="2:11" ht="18" customHeight="1">
      <c r="B56" s="28"/>
      <c r="C56" s="4" t="s">
        <v>10</v>
      </c>
      <c r="D56" s="5" t="s">
        <v>11</v>
      </c>
      <c r="E56" s="6" t="s">
        <v>8</v>
      </c>
      <c r="F56" s="7" t="s">
        <v>7</v>
      </c>
      <c r="G56" s="8">
        <v>1</v>
      </c>
      <c r="H56" s="9">
        <v>140</v>
      </c>
      <c r="I56" s="10">
        <f>G56*H56</f>
        <v>140</v>
      </c>
      <c r="J56" s="26"/>
      <c r="K56" s="26"/>
    </row>
    <row r="57" spans="2:11" ht="18" customHeight="1">
      <c r="B57" s="28"/>
      <c r="C57" s="11"/>
      <c r="D57" s="5" t="s">
        <v>11</v>
      </c>
      <c r="E57" s="6" t="s">
        <v>9</v>
      </c>
      <c r="F57" s="7" t="s">
        <v>7</v>
      </c>
      <c r="G57" s="8">
        <v>8</v>
      </c>
      <c r="H57" s="9">
        <v>125</v>
      </c>
      <c r="I57" s="10">
        <f aca="true" t="shared" si="9" ref="I57:I58">G57*H57</f>
        <v>1000</v>
      </c>
      <c r="J57" s="26"/>
      <c r="K57" s="26"/>
    </row>
    <row r="58" spans="2:11" ht="18" customHeight="1">
      <c r="B58" s="28"/>
      <c r="C58" s="11"/>
      <c r="D58" s="5" t="s">
        <v>11</v>
      </c>
      <c r="E58" s="6" t="s">
        <v>12</v>
      </c>
      <c r="F58" s="7" t="s">
        <v>7</v>
      </c>
      <c r="G58" s="8">
        <v>15</v>
      </c>
      <c r="H58" s="9">
        <v>100</v>
      </c>
      <c r="I58" s="10">
        <f t="shared" si="9"/>
        <v>1500</v>
      </c>
      <c r="J58" s="26"/>
      <c r="K58" s="26"/>
    </row>
    <row r="59" spans="2:11" ht="18" customHeight="1">
      <c r="B59" s="28"/>
      <c r="C59" s="11"/>
      <c r="D59" s="29" t="s">
        <v>13</v>
      </c>
      <c r="E59" s="30"/>
      <c r="F59" s="16"/>
      <c r="G59" s="17">
        <f>SUM(G56:G58)</f>
        <v>24</v>
      </c>
      <c r="H59" s="17"/>
      <c r="I59" s="18">
        <f>SUM(I56:I58)</f>
        <v>2640</v>
      </c>
      <c r="J59" s="26"/>
      <c r="K59" s="26"/>
    </row>
    <row r="60" spans="2:11" ht="18" customHeight="1">
      <c r="B60" s="28"/>
      <c r="C60" s="22"/>
      <c r="D60" s="34" t="s">
        <v>45</v>
      </c>
      <c r="E60" s="35"/>
      <c r="F60" s="21"/>
      <c r="G60" s="21">
        <f>G8+G11+G14+G18+G25+G29+G33+G37+G41+G45+G49+G52+G55+G59</f>
        <v>346</v>
      </c>
      <c r="H60" s="21"/>
      <c r="I60" s="23">
        <f>I8+I11+I14+I18+I25+I29+I33+I37+I41+I45+I49+I52+I55+I59</f>
        <v>44065</v>
      </c>
      <c r="J60" s="27">
        <f>I60*0.05</f>
        <v>2203.25</v>
      </c>
      <c r="K60" s="27">
        <v>441</v>
      </c>
    </row>
  </sheetData>
  <autoFilter ref="B4:I60"/>
  <mergeCells count="17">
    <mergeCell ref="D55:E55"/>
    <mergeCell ref="B5:B60"/>
    <mergeCell ref="D59:E59"/>
    <mergeCell ref="D37:E37"/>
    <mergeCell ref="B3:K3"/>
    <mergeCell ref="D8:E8"/>
    <mergeCell ref="D11:E11"/>
    <mergeCell ref="D14:E14"/>
    <mergeCell ref="D41:E41"/>
    <mergeCell ref="D52:E52"/>
    <mergeCell ref="D60:E60"/>
    <mergeCell ref="D18:E18"/>
    <mergeCell ref="D25:E25"/>
    <mergeCell ref="D29:E29"/>
    <mergeCell ref="D33:E33"/>
    <mergeCell ref="D45:E45"/>
    <mergeCell ref="D49:E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988F-188F-4C3C-B19F-17FD67924B73}">
  <dimension ref="B3:I60"/>
  <sheetViews>
    <sheetView tabSelected="1" workbookViewId="0" topLeftCell="A31">
      <selection activeCell="K55" sqref="K55"/>
    </sheetView>
  </sheetViews>
  <sheetFormatPr defaultColWidth="9.140625" defaultRowHeight="15"/>
  <cols>
    <col min="2" max="2" width="9.7109375" style="0" customWidth="1"/>
    <col min="3" max="3" width="10.7109375" style="19" customWidth="1"/>
    <col min="4" max="4" width="10.7109375" style="20" customWidth="1"/>
    <col min="5" max="5" width="28.7109375" style="0" customWidth="1"/>
    <col min="6" max="7" width="12.7109375" style="0" customWidth="1"/>
    <col min="8" max="8" width="13.7109375" style="0" customWidth="1"/>
    <col min="9" max="9" width="15.7109375" style="0" customWidth="1"/>
  </cols>
  <sheetData>
    <row r="3" spans="2:9" ht="15">
      <c r="B3" s="33" t="s">
        <v>50</v>
      </c>
      <c r="C3" s="33"/>
      <c r="D3" s="33"/>
      <c r="E3" s="33"/>
      <c r="F3" s="33"/>
      <c r="G3" s="33"/>
      <c r="H3" s="33"/>
      <c r="I3" s="33"/>
    </row>
    <row r="4" spans="2:9" ht="100.5" customHeight="1">
      <c r="B4" s="1" t="s">
        <v>0</v>
      </c>
      <c r="C4" s="2" t="s">
        <v>1</v>
      </c>
      <c r="D4" s="2" t="s">
        <v>2</v>
      </c>
      <c r="E4" s="3" t="s">
        <v>3</v>
      </c>
      <c r="F4" s="2" t="s">
        <v>4</v>
      </c>
      <c r="G4" s="2" t="s">
        <v>40</v>
      </c>
      <c r="H4" s="2" t="s">
        <v>41</v>
      </c>
      <c r="I4" s="2" t="s">
        <v>5</v>
      </c>
    </row>
    <row r="5" spans="2:9" ht="18" customHeight="1">
      <c r="B5" s="28" t="s">
        <v>44</v>
      </c>
      <c r="C5" s="4" t="s">
        <v>23</v>
      </c>
      <c r="D5" s="5" t="s">
        <v>24</v>
      </c>
      <c r="E5" s="6" t="s">
        <v>8</v>
      </c>
      <c r="F5" s="7" t="s">
        <v>7</v>
      </c>
      <c r="G5" s="8">
        <v>2</v>
      </c>
      <c r="H5" s="9"/>
      <c r="I5" s="10">
        <f>G5*H5</f>
        <v>0</v>
      </c>
    </row>
    <row r="6" spans="2:9" ht="18" customHeight="1">
      <c r="B6" s="28"/>
      <c r="C6" s="11"/>
      <c r="D6" s="5" t="s">
        <v>24</v>
      </c>
      <c r="E6" s="6" t="s">
        <v>9</v>
      </c>
      <c r="F6" s="7" t="s">
        <v>7</v>
      </c>
      <c r="G6" s="8">
        <v>9</v>
      </c>
      <c r="H6" s="9"/>
      <c r="I6" s="10">
        <f aca="true" t="shared" si="0" ref="I6:I7">G6*H6</f>
        <v>0</v>
      </c>
    </row>
    <row r="7" spans="2:9" ht="18" customHeight="1">
      <c r="B7" s="28"/>
      <c r="C7" s="11"/>
      <c r="D7" s="5" t="s">
        <v>24</v>
      </c>
      <c r="E7" s="6" t="s">
        <v>12</v>
      </c>
      <c r="F7" s="7" t="s">
        <v>7</v>
      </c>
      <c r="G7" s="8">
        <v>4</v>
      </c>
      <c r="H7" s="9"/>
      <c r="I7" s="10">
        <f t="shared" si="0"/>
        <v>0</v>
      </c>
    </row>
    <row r="8" spans="2:9" ht="18" customHeight="1">
      <c r="B8" s="28"/>
      <c r="C8" s="11"/>
      <c r="D8" s="31" t="s">
        <v>25</v>
      </c>
      <c r="E8" s="32"/>
      <c r="F8" s="13"/>
      <c r="G8" s="14">
        <f>SUM(G5:G7)</f>
        <v>15</v>
      </c>
      <c r="H8" s="14"/>
      <c r="I8" s="15">
        <f>SUM(I5:I7)</f>
        <v>0</v>
      </c>
    </row>
    <row r="9" spans="2:9" ht="18" customHeight="1">
      <c r="B9" s="28"/>
      <c r="C9" s="4" t="s">
        <v>26</v>
      </c>
      <c r="D9" s="5" t="s">
        <v>6</v>
      </c>
      <c r="E9" s="6" t="s">
        <v>8</v>
      </c>
      <c r="F9" s="7" t="s">
        <v>7</v>
      </c>
      <c r="G9" s="8">
        <v>1</v>
      </c>
      <c r="H9" s="9"/>
      <c r="I9" s="10">
        <f>G9*H9</f>
        <v>0</v>
      </c>
    </row>
    <row r="10" spans="2:9" ht="18" customHeight="1">
      <c r="B10" s="28"/>
      <c r="C10" s="11"/>
      <c r="D10" s="5" t="s">
        <v>6</v>
      </c>
      <c r="E10" s="6" t="s">
        <v>9</v>
      </c>
      <c r="F10" s="7" t="s">
        <v>7</v>
      </c>
      <c r="G10" s="8">
        <v>1</v>
      </c>
      <c r="H10" s="9"/>
      <c r="I10" s="10">
        <f>G10*H10</f>
        <v>0</v>
      </c>
    </row>
    <row r="11" spans="2:9" ht="18" customHeight="1">
      <c r="B11" s="28"/>
      <c r="C11" s="11"/>
      <c r="D11" s="31" t="s">
        <v>27</v>
      </c>
      <c r="E11" s="32"/>
      <c r="F11" s="13"/>
      <c r="G11" s="14">
        <f>SUM(G9:G10)</f>
        <v>2</v>
      </c>
      <c r="H11" s="14"/>
      <c r="I11" s="15">
        <f>SUM(I9:I10)</f>
        <v>0</v>
      </c>
    </row>
    <row r="12" spans="2:9" ht="18" customHeight="1">
      <c r="B12" s="28"/>
      <c r="C12" s="4" t="s">
        <v>15</v>
      </c>
      <c r="D12" s="5" t="s">
        <v>6</v>
      </c>
      <c r="E12" s="6" t="s">
        <v>8</v>
      </c>
      <c r="F12" s="7" t="s">
        <v>7</v>
      </c>
      <c r="G12" s="8">
        <v>1</v>
      </c>
      <c r="H12" s="9"/>
      <c r="I12" s="10">
        <f>G12*H12</f>
        <v>0</v>
      </c>
    </row>
    <row r="13" spans="2:9" ht="18" customHeight="1">
      <c r="B13" s="28"/>
      <c r="C13" s="11"/>
      <c r="D13" s="5" t="s">
        <v>6</v>
      </c>
      <c r="E13" s="6" t="s">
        <v>9</v>
      </c>
      <c r="F13" s="7" t="s">
        <v>7</v>
      </c>
      <c r="G13" s="8">
        <v>1</v>
      </c>
      <c r="H13" s="9"/>
      <c r="I13" s="10">
        <f>G13*H13</f>
        <v>0</v>
      </c>
    </row>
    <row r="14" spans="2:9" ht="18" customHeight="1">
      <c r="B14" s="28"/>
      <c r="C14" s="12"/>
      <c r="D14" s="31" t="s">
        <v>16</v>
      </c>
      <c r="E14" s="32"/>
      <c r="F14" s="13"/>
      <c r="G14" s="14">
        <f>SUM(G12:G13)</f>
        <v>2</v>
      </c>
      <c r="H14" s="14"/>
      <c r="I14" s="15">
        <f>SUM(I12:I13)</f>
        <v>0</v>
      </c>
    </row>
    <row r="15" spans="2:9" ht="18" customHeight="1">
      <c r="B15" s="28"/>
      <c r="C15" s="4" t="s">
        <v>28</v>
      </c>
      <c r="D15" s="5" t="s">
        <v>14</v>
      </c>
      <c r="E15" s="6" t="s">
        <v>8</v>
      </c>
      <c r="F15" s="7" t="s">
        <v>7</v>
      </c>
      <c r="G15" s="8">
        <v>7</v>
      </c>
      <c r="H15" s="9"/>
      <c r="I15" s="10">
        <f>G15*H15</f>
        <v>0</v>
      </c>
    </row>
    <row r="16" spans="2:9" ht="18" customHeight="1">
      <c r="B16" s="28"/>
      <c r="C16" s="11"/>
      <c r="D16" s="5" t="s">
        <v>14</v>
      </c>
      <c r="E16" s="6" t="s">
        <v>9</v>
      </c>
      <c r="F16" s="7" t="s">
        <v>7</v>
      </c>
      <c r="G16" s="8">
        <v>11</v>
      </c>
      <c r="H16" s="9"/>
      <c r="I16" s="10">
        <f aca="true" t="shared" si="1" ref="I16:I17">G16*H16</f>
        <v>0</v>
      </c>
    </row>
    <row r="17" spans="2:9" ht="18" customHeight="1">
      <c r="B17" s="28"/>
      <c r="C17" s="11"/>
      <c r="D17" s="5" t="s">
        <v>14</v>
      </c>
      <c r="E17" s="6" t="s">
        <v>12</v>
      </c>
      <c r="F17" s="7" t="s">
        <v>7</v>
      </c>
      <c r="G17" s="8">
        <v>1</v>
      </c>
      <c r="H17" s="9"/>
      <c r="I17" s="10">
        <f t="shared" si="1"/>
        <v>0</v>
      </c>
    </row>
    <row r="18" spans="2:9" ht="18" customHeight="1">
      <c r="B18" s="28"/>
      <c r="C18" s="11"/>
      <c r="D18" s="31" t="s">
        <v>29</v>
      </c>
      <c r="E18" s="32"/>
      <c r="F18" s="13"/>
      <c r="G18" s="14">
        <f>SUM(G15:G17)</f>
        <v>19</v>
      </c>
      <c r="H18" s="14"/>
      <c r="I18" s="15">
        <f>SUM(I15:I17)</f>
        <v>0</v>
      </c>
    </row>
    <row r="19" spans="2:9" ht="18" customHeight="1">
      <c r="B19" s="28"/>
      <c r="C19" s="4" t="s">
        <v>30</v>
      </c>
      <c r="D19" s="5" t="s">
        <v>11</v>
      </c>
      <c r="E19" s="6" t="s">
        <v>8</v>
      </c>
      <c r="F19" s="7" t="s">
        <v>7</v>
      </c>
      <c r="G19" s="8">
        <v>28</v>
      </c>
      <c r="H19" s="9"/>
      <c r="I19" s="10">
        <f>G19*H19</f>
        <v>0</v>
      </c>
    </row>
    <row r="20" spans="2:9" ht="18" customHeight="1">
      <c r="B20" s="28"/>
      <c r="C20" s="11"/>
      <c r="D20" s="5" t="s">
        <v>11</v>
      </c>
      <c r="E20" s="6" t="s">
        <v>9</v>
      </c>
      <c r="F20" s="7" t="s">
        <v>7</v>
      </c>
      <c r="G20" s="8">
        <v>17</v>
      </c>
      <c r="H20" s="9"/>
      <c r="I20" s="10">
        <f aca="true" t="shared" si="2" ref="I20:I24">G20*H20</f>
        <v>0</v>
      </c>
    </row>
    <row r="21" spans="2:9" ht="18" customHeight="1">
      <c r="B21" s="28"/>
      <c r="C21" s="11"/>
      <c r="D21" s="5" t="s">
        <v>11</v>
      </c>
      <c r="E21" s="6" t="s">
        <v>12</v>
      </c>
      <c r="F21" s="7" t="s">
        <v>7</v>
      </c>
      <c r="G21" s="8">
        <v>1</v>
      </c>
      <c r="H21" s="9"/>
      <c r="I21" s="10">
        <f t="shared" si="2"/>
        <v>0</v>
      </c>
    </row>
    <row r="22" spans="2:9" ht="18" customHeight="1">
      <c r="B22" s="28"/>
      <c r="C22" s="11"/>
      <c r="D22" s="5" t="s">
        <v>14</v>
      </c>
      <c r="E22" s="6" t="s">
        <v>8</v>
      </c>
      <c r="F22" s="7" t="s">
        <v>7</v>
      </c>
      <c r="G22" s="8">
        <v>15</v>
      </c>
      <c r="H22" s="9"/>
      <c r="I22" s="10">
        <f t="shared" si="2"/>
        <v>0</v>
      </c>
    </row>
    <row r="23" spans="2:9" ht="18" customHeight="1">
      <c r="B23" s="28"/>
      <c r="C23" s="11"/>
      <c r="D23" s="5" t="s">
        <v>14</v>
      </c>
      <c r="E23" s="6" t="s">
        <v>9</v>
      </c>
      <c r="F23" s="7" t="s">
        <v>7</v>
      </c>
      <c r="G23" s="8">
        <v>6</v>
      </c>
      <c r="H23" s="9"/>
      <c r="I23" s="10">
        <f t="shared" si="2"/>
        <v>0</v>
      </c>
    </row>
    <row r="24" spans="2:9" ht="18" customHeight="1">
      <c r="B24" s="28"/>
      <c r="C24" s="11"/>
      <c r="D24" s="5" t="s">
        <v>14</v>
      </c>
      <c r="E24" s="6" t="s">
        <v>12</v>
      </c>
      <c r="F24" s="7" t="s">
        <v>7</v>
      </c>
      <c r="G24" s="8">
        <v>1</v>
      </c>
      <c r="H24" s="9"/>
      <c r="I24" s="10">
        <f t="shared" si="2"/>
        <v>0</v>
      </c>
    </row>
    <row r="25" spans="2:9" ht="18" customHeight="1">
      <c r="B25" s="28"/>
      <c r="C25" s="11"/>
      <c r="D25" s="31" t="s">
        <v>31</v>
      </c>
      <c r="E25" s="32"/>
      <c r="F25" s="13"/>
      <c r="G25" s="14">
        <f>SUM(G19:G24)</f>
        <v>68</v>
      </c>
      <c r="H25" s="14"/>
      <c r="I25" s="15">
        <f>SUM(I19:I24)</f>
        <v>0</v>
      </c>
    </row>
    <row r="26" spans="2:9" ht="18" customHeight="1">
      <c r="B26" s="28"/>
      <c r="C26" s="4" t="s">
        <v>32</v>
      </c>
      <c r="D26" s="5" t="s">
        <v>11</v>
      </c>
      <c r="E26" s="6" t="s">
        <v>8</v>
      </c>
      <c r="F26" s="7" t="s">
        <v>7</v>
      </c>
      <c r="G26" s="8">
        <v>8</v>
      </c>
      <c r="H26" s="9"/>
      <c r="I26" s="10">
        <f>G26*H26</f>
        <v>0</v>
      </c>
    </row>
    <row r="27" spans="2:9" ht="18" customHeight="1">
      <c r="B27" s="28"/>
      <c r="C27" s="11"/>
      <c r="D27" s="5" t="s">
        <v>11</v>
      </c>
      <c r="E27" s="6" t="s">
        <v>9</v>
      </c>
      <c r="F27" s="7" t="s">
        <v>7</v>
      </c>
      <c r="G27" s="8">
        <v>21</v>
      </c>
      <c r="H27" s="9"/>
      <c r="I27" s="10">
        <f aca="true" t="shared" si="3" ref="I27:I28">G27*H27</f>
        <v>0</v>
      </c>
    </row>
    <row r="28" spans="2:9" ht="18" customHeight="1">
      <c r="B28" s="28"/>
      <c r="C28" s="11"/>
      <c r="D28" s="5" t="s">
        <v>11</v>
      </c>
      <c r="E28" s="6" t="s">
        <v>12</v>
      </c>
      <c r="F28" s="7" t="s">
        <v>7</v>
      </c>
      <c r="G28" s="8">
        <v>2</v>
      </c>
      <c r="H28" s="9"/>
      <c r="I28" s="10">
        <f t="shared" si="3"/>
        <v>0</v>
      </c>
    </row>
    <row r="29" spans="2:9" ht="18" customHeight="1">
      <c r="B29" s="28"/>
      <c r="C29" s="11"/>
      <c r="D29" s="31" t="s">
        <v>33</v>
      </c>
      <c r="E29" s="32"/>
      <c r="F29" s="13"/>
      <c r="G29" s="14">
        <f>SUM(G26:G28)</f>
        <v>31</v>
      </c>
      <c r="H29" s="14"/>
      <c r="I29" s="15">
        <f>SUM(I26:I28)</f>
        <v>0</v>
      </c>
    </row>
    <row r="30" spans="2:9" ht="18" customHeight="1">
      <c r="B30" s="28"/>
      <c r="C30" s="4" t="s">
        <v>34</v>
      </c>
      <c r="D30" s="5" t="s">
        <v>11</v>
      </c>
      <c r="E30" s="6" t="s">
        <v>8</v>
      </c>
      <c r="F30" s="7" t="s">
        <v>7</v>
      </c>
      <c r="G30" s="8">
        <v>8</v>
      </c>
      <c r="H30" s="9"/>
      <c r="I30" s="10">
        <f>G30*H30</f>
        <v>0</v>
      </c>
    </row>
    <row r="31" spans="2:9" ht="18" customHeight="1">
      <c r="B31" s="28"/>
      <c r="C31" s="11"/>
      <c r="D31" s="5" t="s">
        <v>11</v>
      </c>
      <c r="E31" s="6" t="s">
        <v>9</v>
      </c>
      <c r="F31" s="7" t="s">
        <v>7</v>
      </c>
      <c r="G31" s="8">
        <v>15</v>
      </c>
      <c r="H31" s="9"/>
      <c r="I31" s="10">
        <f aca="true" t="shared" si="4" ref="I31:I32">G31*H31</f>
        <v>0</v>
      </c>
    </row>
    <row r="32" spans="2:9" ht="18" customHeight="1">
      <c r="B32" s="28"/>
      <c r="C32" s="11"/>
      <c r="D32" s="5" t="s">
        <v>11</v>
      </c>
      <c r="E32" s="6" t="s">
        <v>12</v>
      </c>
      <c r="F32" s="7" t="s">
        <v>7</v>
      </c>
      <c r="G32" s="8">
        <v>2</v>
      </c>
      <c r="H32" s="9"/>
      <c r="I32" s="10">
        <f t="shared" si="4"/>
        <v>0</v>
      </c>
    </row>
    <row r="33" spans="2:9" ht="18" customHeight="1">
      <c r="B33" s="28"/>
      <c r="C33" s="11"/>
      <c r="D33" s="31" t="s">
        <v>35</v>
      </c>
      <c r="E33" s="32"/>
      <c r="F33" s="13"/>
      <c r="G33" s="14">
        <f>SUM(G30:G32)</f>
        <v>25</v>
      </c>
      <c r="H33" s="14"/>
      <c r="I33" s="15">
        <f>SUM(I30:I32)</f>
        <v>0</v>
      </c>
    </row>
    <row r="34" spans="2:9" ht="18" customHeight="1">
      <c r="B34" s="28"/>
      <c r="C34" s="4" t="s">
        <v>46</v>
      </c>
      <c r="D34" s="5" t="s">
        <v>48</v>
      </c>
      <c r="E34" s="6" t="s">
        <v>8</v>
      </c>
      <c r="F34" s="7" t="s">
        <v>7</v>
      </c>
      <c r="G34" s="8">
        <v>35</v>
      </c>
      <c r="H34" s="9"/>
      <c r="I34" s="10">
        <f>G34*H34</f>
        <v>0</v>
      </c>
    </row>
    <row r="35" spans="2:9" ht="18" customHeight="1">
      <c r="B35" s="28"/>
      <c r="C35" s="11"/>
      <c r="D35" s="5" t="s">
        <v>48</v>
      </c>
      <c r="E35" s="6" t="s">
        <v>9</v>
      </c>
      <c r="F35" s="7" t="s">
        <v>7</v>
      </c>
      <c r="G35" s="8">
        <v>27</v>
      </c>
      <c r="H35" s="9"/>
      <c r="I35" s="10">
        <f aca="true" t="shared" si="5" ref="I35:I36">G35*H35</f>
        <v>0</v>
      </c>
    </row>
    <row r="36" spans="2:9" ht="18" customHeight="1">
      <c r="B36" s="28"/>
      <c r="C36" s="11"/>
      <c r="D36" s="5" t="s">
        <v>49</v>
      </c>
      <c r="E36" s="6" t="s">
        <v>9</v>
      </c>
      <c r="F36" s="7" t="s">
        <v>7</v>
      </c>
      <c r="G36" s="8">
        <v>3</v>
      </c>
      <c r="H36" s="9"/>
      <c r="I36" s="10">
        <f t="shared" si="5"/>
        <v>0</v>
      </c>
    </row>
    <row r="37" spans="2:9" ht="18" customHeight="1">
      <c r="B37" s="28"/>
      <c r="C37" s="11"/>
      <c r="D37" s="31" t="s">
        <v>47</v>
      </c>
      <c r="E37" s="32"/>
      <c r="F37" s="13"/>
      <c r="G37" s="14">
        <f>SUM(G34:G36)</f>
        <v>65</v>
      </c>
      <c r="H37" s="14"/>
      <c r="I37" s="15">
        <f>SUM(I34:I36)</f>
        <v>0</v>
      </c>
    </row>
    <row r="38" spans="2:9" ht="18" customHeight="1">
      <c r="B38" s="28"/>
      <c r="C38" s="4" t="s">
        <v>17</v>
      </c>
      <c r="D38" s="5" t="s">
        <v>11</v>
      </c>
      <c r="E38" s="6" t="s">
        <v>8</v>
      </c>
      <c r="F38" s="7" t="s">
        <v>7</v>
      </c>
      <c r="G38" s="8">
        <v>6</v>
      </c>
      <c r="H38" s="9"/>
      <c r="I38" s="10">
        <f>G38*H38</f>
        <v>0</v>
      </c>
    </row>
    <row r="39" spans="2:9" ht="18" customHeight="1">
      <c r="B39" s="28"/>
      <c r="C39" s="11"/>
      <c r="D39" s="5" t="s">
        <v>11</v>
      </c>
      <c r="E39" s="6" t="s">
        <v>9</v>
      </c>
      <c r="F39" s="7" t="s">
        <v>7</v>
      </c>
      <c r="G39" s="8">
        <v>22</v>
      </c>
      <c r="H39" s="9"/>
      <c r="I39" s="10">
        <f aca="true" t="shared" si="6" ref="I39:I40">G39*H39</f>
        <v>0</v>
      </c>
    </row>
    <row r="40" spans="2:9" ht="18" customHeight="1">
      <c r="B40" s="28"/>
      <c r="C40" s="11"/>
      <c r="D40" s="5" t="s">
        <v>11</v>
      </c>
      <c r="E40" s="6" t="s">
        <v>12</v>
      </c>
      <c r="F40" s="7" t="s">
        <v>7</v>
      </c>
      <c r="G40" s="8">
        <v>5</v>
      </c>
      <c r="H40" s="9"/>
      <c r="I40" s="10">
        <f t="shared" si="6"/>
        <v>0</v>
      </c>
    </row>
    <row r="41" spans="2:9" ht="18" customHeight="1">
      <c r="B41" s="28"/>
      <c r="C41" s="12"/>
      <c r="D41" s="31" t="s">
        <v>18</v>
      </c>
      <c r="E41" s="32"/>
      <c r="F41" s="13"/>
      <c r="G41" s="14">
        <f>SUM(G38:G40)</f>
        <v>33</v>
      </c>
      <c r="H41" s="14"/>
      <c r="I41" s="15">
        <f>SUM(I38:I40)</f>
        <v>0</v>
      </c>
    </row>
    <row r="42" spans="2:9" ht="18" customHeight="1">
      <c r="B42" s="28"/>
      <c r="C42" s="4" t="s">
        <v>36</v>
      </c>
      <c r="D42" s="5" t="s">
        <v>14</v>
      </c>
      <c r="E42" s="6" t="s">
        <v>8</v>
      </c>
      <c r="F42" s="7" t="s">
        <v>7</v>
      </c>
      <c r="G42" s="8">
        <v>11</v>
      </c>
      <c r="H42" s="9"/>
      <c r="I42" s="10">
        <f>G42*H42</f>
        <v>0</v>
      </c>
    </row>
    <row r="43" spans="2:9" ht="18" customHeight="1">
      <c r="B43" s="28"/>
      <c r="C43" s="11"/>
      <c r="D43" s="5" t="s">
        <v>14</v>
      </c>
      <c r="E43" s="6" t="s">
        <v>9</v>
      </c>
      <c r="F43" s="7" t="s">
        <v>7</v>
      </c>
      <c r="G43" s="8">
        <v>27</v>
      </c>
      <c r="H43" s="9"/>
      <c r="I43" s="10">
        <f aca="true" t="shared" si="7" ref="I43:I44">G43*H43</f>
        <v>0</v>
      </c>
    </row>
    <row r="44" spans="2:9" ht="18" customHeight="1">
      <c r="B44" s="28"/>
      <c r="C44" s="11"/>
      <c r="D44" s="5" t="s">
        <v>14</v>
      </c>
      <c r="E44" s="6" t="s">
        <v>12</v>
      </c>
      <c r="F44" s="7" t="s">
        <v>7</v>
      </c>
      <c r="G44" s="8">
        <v>4</v>
      </c>
      <c r="H44" s="9"/>
      <c r="I44" s="10">
        <f t="shared" si="7"/>
        <v>0</v>
      </c>
    </row>
    <row r="45" spans="2:9" ht="18" customHeight="1">
      <c r="B45" s="28"/>
      <c r="C45" s="11"/>
      <c r="D45" s="31" t="s">
        <v>37</v>
      </c>
      <c r="E45" s="32"/>
      <c r="F45" s="13"/>
      <c r="G45" s="14">
        <f>SUM(G42:G44)</f>
        <v>42</v>
      </c>
      <c r="H45" s="14"/>
      <c r="I45" s="15">
        <f>SUM(I42:I44)</f>
        <v>0</v>
      </c>
    </row>
    <row r="46" spans="2:9" ht="18" customHeight="1">
      <c r="B46" s="28"/>
      <c r="C46" s="4" t="s">
        <v>38</v>
      </c>
      <c r="D46" s="5" t="s">
        <v>14</v>
      </c>
      <c r="E46" s="6" t="s">
        <v>8</v>
      </c>
      <c r="F46" s="7" t="s">
        <v>7</v>
      </c>
      <c r="G46" s="8">
        <v>1</v>
      </c>
      <c r="H46" s="9"/>
      <c r="I46" s="10">
        <f>G46*H46</f>
        <v>0</v>
      </c>
    </row>
    <row r="47" spans="2:9" ht="18" customHeight="1">
      <c r="B47" s="28"/>
      <c r="C47" s="11"/>
      <c r="D47" s="5" t="s">
        <v>14</v>
      </c>
      <c r="E47" s="6" t="s">
        <v>9</v>
      </c>
      <c r="F47" s="7" t="s">
        <v>7</v>
      </c>
      <c r="G47" s="8">
        <v>3</v>
      </c>
      <c r="H47" s="9"/>
      <c r="I47" s="10">
        <f aca="true" t="shared" si="8" ref="I47:I48">G47*H47</f>
        <v>0</v>
      </c>
    </row>
    <row r="48" spans="2:9" ht="18" customHeight="1">
      <c r="B48" s="28"/>
      <c r="C48" s="11"/>
      <c r="D48" s="5" t="s">
        <v>14</v>
      </c>
      <c r="E48" s="6" t="s">
        <v>12</v>
      </c>
      <c r="F48" s="7" t="s">
        <v>7</v>
      </c>
      <c r="G48" s="8">
        <v>3</v>
      </c>
      <c r="H48" s="9"/>
      <c r="I48" s="10">
        <f t="shared" si="8"/>
        <v>0</v>
      </c>
    </row>
    <row r="49" spans="2:9" ht="18" customHeight="1">
      <c r="B49" s="28"/>
      <c r="C49" s="12"/>
      <c r="D49" s="31" t="s">
        <v>39</v>
      </c>
      <c r="E49" s="32"/>
      <c r="F49" s="13"/>
      <c r="G49" s="14">
        <f>SUM(G46:G48)</f>
        <v>7</v>
      </c>
      <c r="H49" s="14"/>
      <c r="I49" s="15">
        <f>SUM(I46:I48)</f>
        <v>0</v>
      </c>
    </row>
    <row r="50" spans="2:9" ht="18" customHeight="1">
      <c r="B50" s="28"/>
      <c r="C50" s="4" t="s">
        <v>19</v>
      </c>
      <c r="D50" s="5" t="s">
        <v>11</v>
      </c>
      <c r="E50" s="6" t="s">
        <v>9</v>
      </c>
      <c r="F50" s="7" t="s">
        <v>7</v>
      </c>
      <c r="G50" s="8">
        <v>1</v>
      </c>
      <c r="H50" s="9"/>
      <c r="I50" s="10">
        <f>G50*H50</f>
        <v>0</v>
      </c>
    </row>
    <row r="51" spans="2:9" ht="18" customHeight="1">
      <c r="B51" s="28"/>
      <c r="C51" s="11"/>
      <c r="D51" s="5" t="s">
        <v>11</v>
      </c>
      <c r="E51" s="6" t="s">
        <v>12</v>
      </c>
      <c r="F51" s="7" t="s">
        <v>7</v>
      </c>
      <c r="G51" s="8">
        <v>6</v>
      </c>
      <c r="H51" s="9"/>
      <c r="I51" s="10">
        <f>G51*H51</f>
        <v>0</v>
      </c>
    </row>
    <row r="52" spans="2:9" ht="18" customHeight="1">
      <c r="B52" s="28"/>
      <c r="C52" s="12"/>
      <c r="D52" s="31" t="s">
        <v>20</v>
      </c>
      <c r="E52" s="32"/>
      <c r="F52" s="13"/>
      <c r="G52" s="14">
        <f>SUM(G50:G51)</f>
        <v>7</v>
      </c>
      <c r="H52" s="14"/>
      <c r="I52" s="15">
        <f>SUM(I50:I51)</f>
        <v>0</v>
      </c>
    </row>
    <row r="53" spans="2:9" ht="18" customHeight="1">
      <c r="B53" s="28"/>
      <c r="C53" s="4" t="s">
        <v>21</v>
      </c>
      <c r="D53" s="5" t="s">
        <v>11</v>
      </c>
      <c r="E53" s="6" t="s">
        <v>9</v>
      </c>
      <c r="F53" s="7" t="s">
        <v>7</v>
      </c>
      <c r="G53" s="8">
        <v>1</v>
      </c>
      <c r="H53" s="9"/>
      <c r="I53" s="10">
        <f>G53*H53</f>
        <v>0</v>
      </c>
    </row>
    <row r="54" spans="2:9" ht="18" customHeight="1">
      <c r="B54" s="28"/>
      <c r="C54" s="11"/>
      <c r="D54" s="5" t="s">
        <v>11</v>
      </c>
      <c r="E54" s="6" t="s">
        <v>12</v>
      </c>
      <c r="F54" s="7" t="s">
        <v>7</v>
      </c>
      <c r="G54" s="8">
        <v>5</v>
      </c>
      <c r="H54" s="9"/>
      <c r="I54" s="10">
        <f>G54*H54</f>
        <v>0</v>
      </c>
    </row>
    <row r="55" spans="2:9" ht="18" customHeight="1">
      <c r="B55" s="28"/>
      <c r="C55" s="11"/>
      <c r="D55" s="29" t="s">
        <v>22</v>
      </c>
      <c r="E55" s="30"/>
      <c r="F55" s="16"/>
      <c r="G55" s="17">
        <f>SUM(G53:G54)</f>
        <v>6</v>
      </c>
      <c r="H55" s="17"/>
      <c r="I55" s="18">
        <f>SUM(I53:I54)</f>
        <v>0</v>
      </c>
    </row>
    <row r="56" spans="2:9" ht="18" customHeight="1">
      <c r="B56" s="28"/>
      <c r="C56" s="4" t="s">
        <v>10</v>
      </c>
      <c r="D56" s="5" t="s">
        <v>11</v>
      </c>
      <c r="E56" s="6" t="s">
        <v>8</v>
      </c>
      <c r="F56" s="7" t="s">
        <v>7</v>
      </c>
      <c r="G56" s="8">
        <v>1</v>
      </c>
      <c r="H56" s="9"/>
      <c r="I56" s="10">
        <f>G56*H56</f>
        <v>0</v>
      </c>
    </row>
    <row r="57" spans="2:9" ht="18" customHeight="1">
      <c r="B57" s="28"/>
      <c r="C57" s="11"/>
      <c r="D57" s="5" t="s">
        <v>11</v>
      </c>
      <c r="E57" s="6" t="s">
        <v>9</v>
      </c>
      <c r="F57" s="7" t="s">
        <v>7</v>
      </c>
      <c r="G57" s="8">
        <v>8</v>
      </c>
      <c r="H57" s="9"/>
      <c r="I57" s="10">
        <f aca="true" t="shared" si="9" ref="I57:I58">G57*H57</f>
        <v>0</v>
      </c>
    </row>
    <row r="58" spans="2:9" ht="18" customHeight="1">
      <c r="B58" s="28"/>
      <c r="C58" s="11"/>
      <c r="D58" s="5" t="s">
        <v>11</v>
      </c>
      <c r="E58" s="6" t="s">
        <v>12</v>
      </c>
      <c r="F58" s="7" t="s">
        <v>7</v>
      </c>
      <c r="G58" s="8">
        <v>15</v>
      </c>
      <c r="H58" s="9"/>
      <c r="I58" s="10">
        <f t="shared" si="9"/>
        <v>0</v>
      </c>
    </row>
    <row r="59" spans="2:9" ht="18" customHeight="1">
      <c r="B59" s="28"/>
      <c r="C59" s="11"/>
      <c r="D59" s="29" t="s">
        <v>13</v>
      </c>
      <c r="E59" s="30"/>
      <c r="F59" s="16"/>
      <c r="G59" s="17">
        <f>SUM(G56:G58)</f>
        <v>24</v>
      </c>
      <c r="H59" s="17"/>
      <c r="I59" s="18">
        <f>SUM(I56:I58)</f>
        <v>0</v>
      </c>
    </row>
    <row r="60" spans="2:9" ht="18" customHeight="1">
      <c r="B60" s="28"/>
      <c r="C60" s="22"/>
      <c r="D60" s="34" t="s">
        <v>45</v>
      </c>
      <c r="E60" s="35"/>
      <c r="F60" s="21"/>
      <c r="G60" s="21">
        <f>G8+G11+G14+G18+G25+G29+G33+G37+G41+G45+G49+G52+G55+G59</f>
        <v>346</v>
      </c>
      <c r="H60" s="21"/>
      <c r="I60" s="23">
        <f>I8+I11+I14+I18+I25+I29+I33+I37+I41+I45+I49+I52+I55+I59</f>
        <v>0</v>
      </c>
    </row>
  </sheetData>
  <mergeCells count="17">
    <mergeCell ref="D60:E60"/>
    <mergeCell ref="D41:E41"/>
    <mergeCell ref="D45:E45"/>
    <mergeCell ref="D49:E49"/>
    <mergeCell ref="D52:E52"/>
    <mergeCell ref="D55:E55"/>
    <mergeCell ref="D59:E59"/>
    <mergeCell ref="B3:I3"/>
    <mergeCell ref="B5:B60"/>
    <mergeCell ref="D8:E8"/>
    <mergeCell ref="D11:E11"/>
    <mergeCell ref="D14:E14"/>
    <mergeCell ref="D18:E18"/>
    <mergeCell ref="D25:E25"/>
    <mergeCell ref="D29:E29"/>
    <mergeCell ref="D33:E33"/>
    <mergeCell ref="D37:E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0380-6B7C-49A9-869E-D22CD677B7DD}">
  <dimension ref="A2:H13"/>
  <sheetViews>
    <sheetView workbookViewId="0" topLeftCell="A1">
      <selection activeCell="D15" sqref="D15"/>
    </sheetView>
  </sheetViews>
  <sheetFormatPr defaultColWidth="9.140625" defaultRowHeight="15"/>
  <cols>
    <col min="1" max="1" width="17.28125" style="37" customWidth="1"/>
    <col min="2" max="6" width="20.28125" style="37" customWidth="1"/>
    <col min="7" max="9" width="9.140625" style="37" customWidth="1"/>
  </cols>
  <sheetData>
    <row r="2" spans="1:8" ht="15">
      <c r="A2" s="36" t="s">
        <v>51</v>
      </c>
      <c r="B2" s="36"/>
      <c r="C2" s="36"/>
      <c r="D2" s="36"/>
      <c r="E2" s="36"/>
      <c r="F2" s="36"/>
      <c r="G2" s="36"/>
      <c r="H2" s="36"/>
    </row>
    <row r="3" spans="1:8" ht="15">
      <c r="A3" s="38" t="s">
        <v>52</v>
      </c>
      <c r="B3" s="38"/>
      <c r="C3" s="38"/>
      <c r="D3" s="38"/>
      <c r="E3" s="38"/>
      <c r="F3" s="38"/>
      <c r="G3" s="38"/>
      <c r="H3" s="38"/>
    </row>
    <row r="4" spans="1:8" ht="15">
      <c r="A4" s="39" t="s">
        <v>53</v>
      </c>
      <c r="B4" s="38"/>
      <c r="C4" s="38"/>
      <c r="D4" s="38"/>
      <c r="E4" s="38"/>
      <c r="F4" s="38"/>
      <c r="G4" s="38"/>
      <c r="H4" s="38"/>
    </row>
    <row r="5" spans="1:8" ht="15">
      <c r="A5" s="38" t="s">
        <v>62</v>
      </c>
      <c r="B5" s="38"/>
      <c r="C5" s="38"/>
      <c r="D5" s="38"/>
      <c r="E5" s="38"/>
      <c r="F5" s="38"/>
      <c r="G5" s="38"/>
      <c r="H5" s="38"/>
    </row>
    <row r="6" spans="1:8" ht="15">
      <c r="A6" s="40"/>
      <c r="B6" s="40"/>
      <c r="C6" s="40"/>
      <c r="D6" s="40"/>
      <c r="E6" s="40"/>
      <c r="F6" s="40"/>
      <c r="G6" s="40"/>
      <c r="H6" s="40"/>
    </row>
    <row r="7" spans="1:8" ht="15">
      <c r="A7" s="40"/>
      <c r="B7" s="40"/>
      <c r="C7" s="40"/>
      <c r="D7" s="40"/>
      <c r="E7" s="40"/>
      <c r="F7" s="40"/>
      <c r="G7" s="40"/>
      <c r="H7" s="40"/>
    </row>
    <row r="8" spans="1:8" ht="15">
      <c r="A8" s="40"/>
      <c r="B8" s="40"/>
      <c r="C8" s="40"/>
      <c r="D8" s="40"/>
      <c r="E8" s="40"/>
      <c r="F8" s="40"/>
      <c r="G8" s="40"/>
      <c r="H8" s="40"/>
    </row>
    <row r="9" spans="1:8" ht="15">
      <c r="A9" s="41" t="s">
        <v>54</v>
      </c>
      <c r="B9" s="42" t="s">
        <v>55</v>
      </c>
      <c r="C9" s="43"/>
      <c r="D9" s="43"/>
      <c r="E9" s="44"/>
      <c r="F9" s="45" t="s">
        <v>56</v>
      </c>
      <c r="G9" s="40"/>
      <c r="H9" s="40"/>
    </row>
    <row r="10" spans="1:8" ht="15">
      <c r="A10" s="46"/>
      <c r="B10" s="47" t="s">
        <v>57</v>
      </c>
      <c r="C10" s="47" t="s">
        <v>58</v>
      </c>
      <c r="D10" s="47" t="s">
        <v>59</v>
      </c>
      <c r="E10" s="47" t="s">
        <v>60</v>
      </c>
      <c r="F10" s="46"/>
      <c r="G10" s="40"/>
      <c r="H10" s="40"/>
    </row>
    <row r="11" spans="1:8" ht="15">
      <c r="A11" s="48" t="s">
        <v>61</v>
      </c>
      <c r="B11" s="48"/>
      <c r="C11" s="48"/>
      <c r="D11" s="48">
        <v>208</v>
      </c>
      <c r="E11" s="48">
        <v>138</v>
      </c>
      <c r="F11" s="48">
        <v>346</v>
      </c>
      <c r="G11" s="40"/>
      <c r="H11" s="40"/>
    </row>
    <row r="12" spans="1:8" ht="15">
      <c r="A12" s="40"/>
      <c r="B12" s="40"/>
      <c r="C12" s="40"/>
      <c r="D12" s="40"/>
      <c r="E12" s="40"/>
      <c r="F12" s="40"/>
      <c r="G12" s="40"/>
      <c r="H12" s="40"/>
    </row>
    <row r="13" spans="1:8" ht="15">
      <c r="A13" s="40"/>
      <c r="B13" s="40"/>
      <c r="C13" s="40"/>
      <c r="D13" s="40"/>
      <c r="E13" s="40"/>
      <c r="F13" s="40"/>
      <c r="G13" s="40"/>
      <c r="H13" s="40"/>
    </row>
  </sheetData>
  <mergeCells count="7">
    <mergeCell ref="A2:H2"/>
    <mergeCell ref="A3:H3"/>
    <mergeCell ref="A4:H4"/>
    <mergeCell ref="A5:H5"/>
    <mergeCell ref="A9:A10"/>
    <mergeCell ref="B9:E9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Хафизе Исмаил</dc:creator>
  <cp:keywords/>
  <dc:description/>
  <cp:lastModifiedBy>USER</cp:lastModifiedBy>
  <dcterms:created xsi:type="dcterms:W3CDTF">2015-06-05T18:19:34Z</dcterms:created>
  <dcterms:modified xsi:type="dcterms:W3CDTF">2024-05-29T07:53:11Z</dcterms:modified>
  <cp:category/>
  <cp:version/>
  <cp:contentType/>
  <cp:contentStatus/>
</cp:coreProperties>
</file>