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Приложение №1 17-5-2024" sheetId="1" r:id="rId1"/>
    <sheet name="Приложение №2 17-5-2024 " sheetId="8" r:id="rId2"/>
    <sheet name="Приложение №3 17-2-24" sheetId="7" r:id="rId3"/>
  </sheets>
  <definedNames>
    <definedName name="_xlnm._FilterDatabase" localSheetId="0" hidden="1">'Приложение №1 17-5-2024'!$A$4:$I$226</definedName>
    <definedName name="_xlnm._FilterDatabase" localSheetId="1" hidden="1">'Приложение №2 17-5-2024 '!$A$4:$I$225</definedName>
  </definedNames>
  <calcPr calcId="145621"/>
</workbook>
</file>

<file path=xl/sharedStrings.xml><?xml version="1.0" encoding="utf-8"?>
<sst xmlns="http://schemas.openxmlformats.org/spreadsheetml/2006/main" count="932" uniqueCount="75">
  <si>
    <t>ПРИЛОЖЕНИЕ №1</t>
  </si>
  <si>
    <t>ПРОДАЖБА НА СТОЯЩА ДЪРВЕСИНА НА КОРЕН</t>
  </si>
  <si>
    <t>Обект №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</si>
  <si>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</si>
  <si>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</si>
  <si>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</si>
  <si>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</si>
  <si>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</si>
  <si>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 xml:space="preserve">Начална ед. цена за продажба на стояща дървесина на корен, лв./м3 без ДДС </t>
  </si>
  <si>
    <t>Обща начална цена за продажба на стояща дървесина на корен, под която не може да се подават ценови предложения, лв./м3 без ДДС</t>
  </si>
  <si>
    <t>Гаранция за участие, лв.</t>
  </si>
  <si>
    <t>Трупи за бичене над 30 см</t>
  </si>
  <si>
    <t>Средна технологична дървесина</t>
  </si>
  <si>
    <t>Дребна технологична дървесина</t>
  </si>
  <si>
    <t>гбр</t>
  </si>
  <si>
    <t>Дърва за огрев</t>
  </si>
  <si>
    <t>здб</t>
  </si>
  <si>
    <t>цр</t>
  </si>
  <si>
    <t>бк</t>
  </si>
  <si>
    <t>кл</t>
  </si>
  <si>
    <t>мждр</t>
  </si>
  <si>
    <t>бб</t>
  </si>
  <si>
    <t>Обли греди</t>
  </si>
  <si>
    <t>лп</t>
  </si>
  <si>
    <t>бл</t>
  </si>
  <si>
    <t>Дърва технологична дървесина</t>
  </si>
  <si>
    <t>Общо за подотдела</t>
  </si>
  <si>
    <t>Трупи за бичене 18-29 см</t>
  </si>
  <si>
    <t>Трупи за бичене 15-17 см</t>
  </si>
  <si>
    <t>Трупи за бичене над 50 см</t>
  </si>
  <si>
    <t>трпл</t>
  </si>
  <si>
    <t>ОЗМ</t>
  </si>
  <si>
    <t xml:space="preserve">ПРИЛОЖЕНИЕ 3 </t>
  </si>
  <si>
    <t>към Договор №…... от …...........20…. г.</t>
  </si>
  <si>
    <t>Тримесечие на 2024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</si>
  <si>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</si>
  <si>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</si>
  <si>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</si>
  <si>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</si>
  <si>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</si>
  <si>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>прогнозни количества стояща дървесина на корен</t>
    </r>
  </si>
  <si>
    <t xml:space="preserve"> по тримесечия на 2024 година</t>
  </si>
  <si>
    <t>ТП  ДГС</t>
  </si>
  <si>
    <t>Омуртаг</t>
  </si>
  <si>
    <t>ЗА ПРОДАВАЧА:                                                                                 ЗА КУПУВАЧА:</t>
  </si>
  <si>
    <t>инж. Ивелин Тодоров</t>
  </si>
  <si>
    <t>Директор на ТП „ДГС Омуртаг“</t>
  </si>
  <si>
    <t>Валентина Георгиева …………………….</t>
  </si>
  <si>
    <t>Ръководител счетоводен отдел</t>
  </si>
  <si>
    <t xml:space="preserve"> Изготвил:</t>
  </si>
  <si>
    <t>инж. Росен Русинов – зам. директор при ТП ДГС „Омуртаг“</t>
  </si>
  <si>
    <t>Съгласувал:</t>
  </si>
  <si>
    <t xml:space="preserve"> Емел Мехмедова – юрисконсулт при ТП ДГС „Омуртаг“</t>
  </si>
  <si>
    <t>6-о</t>
  </si>
  <si>
    <t>кгбр</t>
  </si>
  <si>
    <t>7-х</t>
  </si>
  <si>
    <t>7-ч</t>
  </si>
  <si>
    <t>7-а1</t>
  </si>
  <si>
    <t>8-а</t>
  </si>
  <si>
    <t>16-з</t>
  </si>
  <si>
    <t>17-б1</t>
  </si>
  <si>
    <t>17-у1</t>
  </si>
  <si>
    <t>62-т2</t>
  </si>
  <si>
    <t>74-б1</t>
  </si>
  <si>
    <t xml:space="preserve">кл </t>
  </si>
  <si>
    <t>75-ф</t>
  </si>
  <si>
    <t>126-е</t>
  </si>
  <si>
    <t>126-ж</t>
  </si>
  <si>
    <t>ВИЧКО</t>
  </si>
  <si>
    <t>87-и</t>
  </si>
  <si>
    <t>17-5-2024</t>
  </si>
  <si>
    <t>за обект № 17-5-2024., ТП " ДГС Омуртаг"</t>
  </si>
  <si>
    <t xml:space="preserve">Достигната ед. цена за продажба на стояща дървесина на корен, лв./м3 без ДДС </t>
  </si>
  <si>
    <t>Обща достигната цена за продажба на стояща дървесина на корен, лв./м3 без ДДС</t>
  </si>
  <si>
    <t>Гаранция за изпълнение,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</si>
</sst>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/>
    </xf>
    <xf numFmtId="0" fontId="6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/>
      <protection/>
    </xf>
    <xf numFmtId="0" fontId="7" fillId="0" borderId="1" xfId="20" applyFont="1" applyBorder="1" applyAlignment="1">
      <alignment vertical="center" wrapText="1"/>
      <protection/>
    </xf>
    <xf numFmtId="2" fontId="3" fillId="0" borderId="1" xfId="0" applyNumberFormat="1" applyFont="1" applyBorder="1"/>
    <xf numFmtId="2" fontId="5" fillId="0" borderId="1" xfId="0" applyNumberFormat="1" applyFont="1" applyBorder="1"/>
    <xf numFmtId="2" fontId="4" fillId="0" borderId="1" xfId="20" applyNumberFormat="1" applyFont="1" applyBorder="1" applyAlignment="1">
      <alignment horizontal="center" vertical="center" wrapText="1"/>
      <protection/>
    </xf>
    <xf numFmtId="2" fontId="6" fillId="0" borderId="1" xfId="20" applyNumberFormat="1" applyFont="1" applyBorder="1" applyAlignment="1">
      <alignment vertical="center" wrapText="1"/>
      <protection/>
    </xf>
    <xf numFmtId="2" fontId="3" fillId="0" borderId="0" xfId="0" applyNumberFormat="1" applyFont="1"/>
    <xf numFmtId="2" fontId="7" fillId="0" borderId="1" xfId="2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2" fontId="4" fillId="2" borderId="0" xfId="0" applyNumberFormat="1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1" fontId="5" fillId="0" borderId="1" xfId="0" applyNumberFormat="1" applyFont="1" applyBorder="1"/>
    <xf numFmtId="0" fontId="2" fillId="0" borderId="0" xfId="20" applyFont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textRotation="90"/>
    </xf>
    <xf numFmtId="2" fontId="6" fillId="0" borderId="1" xfId="20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tabSelected="1" zoomScale="90" zoomScaleNormal="90" workbookViewId="0" topLeftCell="A196">
      <selection activeCell="H227" sqref="H227"/>
    </sheetView>
  </sheetViews>
  <sheetFormatPr defaultColWidth="9.140625" defaultRowHeight="15"/>
  <cols>
    <col min="1" max="1" width="10.7109375" style="1" customWidth="1"/>
    <col min="2" max="3" width="10.8515625" style="1" customWidth="1"/>
    <col min="4" max="4" width="33.7109375" style="1" customWidth="1"/>
    <col min="5" max="6" width="12.7109375" style="1" customWidth="1"/>
    <col min="7" max="7" width="13.7109375" style="1" customWidth="1"/>
    <col min="8" max="8" width="17.8515625" style="14" customWidth="1"/>
    <col min="9" max="9" width="12.57421875" style="1" customWidth="1"/>
    <col min="10" max="16384" width="9.140625" style="1" customWidth="1"/>
  </cols>
  <sheetData>
    <row r="1" spans="1:9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.7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15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ht="137.45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12" t="s">
        <v>9</v>
      </c>
      <c r="I4" s="2" t="s">
        <v>10</v>
      </c>
    </row>
    <row r="5" spans="1:9" ht="15" customHeight="1">
      <c r="A5" s="33" t="s">
        <v>70</v>
      </c>
      <c r="B5" s="32" t="s">
        <v>53</v>
      </c>
      <c r="C5" s="7" t="s">
        <v>24</v>
      </c>
      <c r="D5" s="4" t="s">
        <v>11</v>
      </c>
      <c r="E5" s="7">
        <v>23</v>
      </c>
      <c r="F5" s="7"/>
      <c r="G5" s="13">
        <v>167</v>
      </c>
      <c r="H5" s="10">
        <f aca="true" t="shared" si="0" ref="H5:H7">E5*G5</f>
        <v>3841</v>
      </c>
      <c r="I5" s="34">
        <v>8963</v>
      </c>
    </row>
    <row r="6" spans="1:9" ht="15" customHeight="1">
      <c r="A6" s="33"/>
      <c r="B6" s="32"/>
      <c r="C6" s="7" t="s">
        <v>24</v>
      </c>
      <c r="D6" s="4" t="s">
        <v>27</v>
      </c>
      <c r="E6" s="7">
        <v>16</v>
      </c>
      <c r="F6" s="7"/>
      <c r="G6" s="13">
        <v>132</v>
      </c>
      <c r="H6" s="10">
        <f t="shared" si="0"/>
        <v>2112</v>
      </c>
      <c r="I6" s="34"/>
    </row>
    <row r="7" spans="1:9" ht="15" customHeight="1">
      <c r="A7" s="33"/>
      <c r="B7" s="32"/>
      <c r="C7" s="7" t="s">
        <v>24</v>
      </c>
      <c r="D7" s="4" t="s">
        <v>31</v>
      </c>
      <c r="E7" s="7">
        <v>9</v>
      </c>
      <c r="F7" s="7"/>
      <c r="G7" s="13">
        <v>87</v>
      </c>
      <c r="H7" s="10">
        <f t="shared" si="0"/>
        <v>783</v>
      </c>
      <c r="I7" s="34"/>
    </row>
    <row r="8" spans="1:9" ht="15" customHeight="1">
      <c r="A8" s="33"/>
      <c r="B8" s="32"/>
      <c r="C8" s="7" t="s">
        <v>24</v>
      </c>
      <c r="D8" s="4" t="s">
        <v>12</v>
      </c>
      <c r="E8" s="7">
        <v>10</v>
      </c>
      <c r="F8" s="7">
        <v>17</v>
      </c>
      <c r="G8" s="10">
        <v>43.2</v>
      </c>
      <c r="H8" s="10">
        <f aca="true" t="shared" si="1" ref="H8:H9">F8*G8</f>
        <v>734.4000000000001</v>
      </c>
      <c r="I8" s="34"/>
    </row>
    <row r="9" spans="1:9" ht="15" customHeight="1">
      <c r="A9" s="33"/>
      <c r="B9" s="32"/>
      <c r="C9" s="7" t="s">
        <v>24</v>
      </c>
      <c r="D9" s="4" t="s">
        <v>25</v>
      </c>
      <c r="E9" s="7">
        <v>30</v>
      </c>
      <c r="F9" s="7">
        <v>50</v>
      </c>
      <c r="G9" s="10">
        <v>43.2</v>
      </c>
      <c r="H9" s="10">
        <f t="shared" si="1"/>
        <v>2160</v>
      </c>
      <c r="I9" s="34"/>
    </row>
    <row r="10" spans="1:9" ht="15" customHeight="1">
      <c r="A10" s="33"/>
      <c r="B10" s="32"/>
      <c r="C10" s="7" t="s">
        <v>24</v>
      </c>
      <c r="D10" s="4" t="s">
        <v>15</v>
      </c>
      <c r="E10" s="7">
        <v>20</v>
      </c>
      <c r="F10" s="7">
        <v>36</v>
      </c>
      <c r="G10" s="10">
        <v>45.1</v>
      </c>
      <c r="H10" s="10">
        <f>F10*G10</f>
        <v>1623.6000000000001</v>
      </c>
      <c r="I10" s="34"/>
    </row>
    <row r="11" spans="1:9" ht="15" customHeight="1">
      <c r="A11" s="33"/>
      <c r="B11" s="32"/>
      <c r="C11" s="7" t="s">
        <v>17</v>
      </c>
      <c r="D11" s="4" t="s">
        <v>11</v>
      </c>
      <c r="E11" s="7">
        <v>26</v>
      </c>
      <c r="F11" s="7"/>
      <c r="G11" s="13">
        <v>92</v>
      </c>
      <c r="H11" s="10">
        <f aca="true" t="shared" si="2" ref="H11:H13">E11*G11</f>
        <v>2392</v>
      </c>
      <c r="I11" s="34"/>
    </row>
    <row r="12" spans="1:9" ht="15" customHeight="1">
      <c r="A12" s="33"/>
      <c r="B12" s="32"/>
      <c r="C12" s="7" t="s">
        <v>17</v>
      </c>
      <c r="D12" s="4" t="s">
        <v>27</v>
      </c>
      <c r="E12" s="7">
        <v>6</v>
      </c>
      <c r="F12" s="7"/>
      <c r="G12" s="13">
        <v>87</v>
      </c>
      <c r="H12" s="10">
        <f t="shared" si="2"/>
        <v>522</v>
      </c>
      <c r="I12" s="34"/>
    </row>
    <row r="13" spans="1:9" ht="15" customHeight="1">
      <c r="A13" s="33"/>
      <c r="B13" s="32"/>
      <c r="C13" s="7" t="s">
        <v>17</v>
      </c>
      <c r="D13" s="4" t="s">
        <v>31</v>
      </c>
      <c r="E13" s="7">
        <v>8</v>
      </c>
      <c r="F13" s="7"/>
      <c r="G13" s="13">
        <v>87</v>
      </c>
      <c r="H13" s="10">
        <f t="shared" si="2"/>
        <v>696</v>
      </c>
      <c r="I13" s="34"/>
    </row>
    <row r="14" spans="1:9" ht="15" customHeight="1">
      <c r="A14" s="33"/>
      <c r="B14" s="32"/>
      <c r="C14" s="7" t="s">
        <v>17</v>
      </c>
      <c r="D14" s="4" t="s">
        <v>12</v>
      </c>
      <c r="E14" s="7">
        <v>2</v>
      </c>
      <c r="F14" s="7">
        <v>3</v>
      </c>
      <c r="G14" s="10">
        <v>43.2</v>
      </c>
      <c r="H14" s="10">
        <f aca="true" t="shared" si="3" ref="H14">F14*G14</f>
        <v>129.60000000000002</v>
      </c>
      <c r="I14" s="34"/>
    </row>
    <row r="15" spans="1:9" ht="15" customHeight="1">
      <c r="A15" s="33"/>
      <c r="B15" s="32"/>
      <c r="C15" s="7" t="s">
        <v>17</v>
      </c>
      <c r="D15" s="4" t="s">
        <v>25</v>
      </c>
      <c r="E15" s="7">
        <v>15</v>
      </c>
      <c r="F15" s="7">
        <v>25</v>
      </c>
      <c r="G15" s="10">
        <v>43.2</v>
      </c>
      <c r="H15" s="10">
        <f>F15*G15</f>
        <v>1080</v>
      </c>
      <c r="I15" s="34"/>
    </row>
    <row r="16" spans="1:9" ht="15" customHeight="1">
      <c r="A16" s="33"/>
      <c r="B16" s="32"/>
      <c r="C16" s="7" t="s">
        <v>17</v>
      </c>
      <c r="D16" s="4" t="s">
        <v>15</v>
      </c>
      <c r="E16" s="7">
        <v>10</v>
      </c>
      <c r="F16" s="7">
        <v>18</v>
      </c>
      <c r="G16" s="10">
        <v>45.1</v>
      </c>
      <c r="H16" s="10">
        <f aca="true" t="shared" si="4" ref="H16:H17">F16*G16</f>
        <v>811.8000000000001</v>
      </c>
      <c r="I16" s="34"/>
    </row>
    <row r="17" spans="1:9" ht="15" customHeight="1">
      <c r="A17" s="33"/>
      <c r="B17" s="32"/>
      <c r="C17" s="7" t="s">
        <v>54</v>
      </c>
      <c r="D17" s="4" t="s">
        <v>25</v>
      </c>
      <c r="E17" s="7">
        <v>2</v>
      </c>
      <c r="F17" s="7">
        <v>3</v>
      </c>
      <c r="G17" s="10">
        <v>43.2</v>
      </c>
      <c r="H17" s="10">
        <f t="shared" si="4"/>
        <v>129.60000000000002</v>
      </c>
      <c r="I17" s="34"/>
    </row>
    <row r="18" spans="1:9" ht="15" customHeight="1">
      <c r="A18" s="33"/>
      <c r="B18" s="31" t="s">
        <v>26</v>
      </c>
      <c r="C18" s="31"/>
      <c r="D18" s="8"/>
      <c r="E18" s="9">
        <f>SUM(E5:E17)</f>
        <v>177</v>
      </c>
      <c r="F18" s="9">
        <f>SUM(F5:F17)</f>
        <v>152</v>
      </c>
      <c r="G18" s="9"/>
      <c r="H18" s="15">
        <f aca="true" t="shared" si="5" ref="H18">SUM(H5:H17)</f>
        <v>17015</v>
      </c>
      <c r="I18" s="34"/>
    </row>
    <row r="19" spans="1:9" ht="15" customHeight="1">
      <c r="A19" s="33"/>
      <c r="B19" s="32" t="s">
        <v>55</v>
      </c>
      <c r="C19" s="7" t="s">
        <v>17</v>
      </c>
      <c r="D19" s="4" t="s">
        <v>11</v>
      </c>
      <c r="E19" s="7">
        <v>4</v>
      </c>
      <c r="F19" s="7"/>
      <c r="G19" s="13">
        <v>92</v>
      </c>
      <c r="H19" s="10">
        <f>E19*G19</f>
        <v>368</v>
      </c>
      <c r="I19" s="34"/>
    </row>
    <row r="20" spans="1:9" ht="15" customHeight="1">
      <c r="A20" s="33"/>
      <c r="B20" s="32"/>
      <c r="C20" s="7" t="s">
        <v>17</v>
      </c>
      <c r="D20" s="4" t="s">
        <v>25</v>
      </c>
      <c r="E20" s="7">
        <v>3</v>
      </c>
      <c r="F20" s="7">
        <v>5</v>
      </c>
      <c r="G20" s="10">
        <v>43.2</v>
      </c>
      <c r="H20" s="10">
        <f>F20*G20</f>
        <v>216</v>
      </c>
      <c r="I20" s="34"/>
    </row>
    <row r="21" spans="1:9" ht="15" customHeight="1">
      <c r="A21" s="33"/>
      <c r="B21" s="32"/>
      <c r="C21" s="7" t="s">
        <v>17</v>
      </c>
      <c r="D21" s="4" t="s">
        <v>15</v>
      </c>
      <c r="E21" s="7">
        <v>2</v>
      </c>
      <c r="F21" s="7">
        <v>4</v>
      </c>
      <c r="G21" s="10">
        <v>45.1</v>
      </c>
      <c r="H21" s="10">
        <f>F21*G21</f>
        <v>180.4</v>
      </c>
      <c r="I21" s="34"/>
    </row>
    <row r="22" spans="1:9" ht="15" customHeight="1">
      <c r="A22" s="33"/>
      <c r="B22" s="32"/>
      <c r="C22" s="7" t="s">
        <v>14</v>
      </c>
      <c r="D22" s="4" t="s">
        <v>15</v>
      </c>
      <c r="E22" s="7">
        <v>3</v>
      </c>
      <c r="F22" s="7">
        <v>5</v>
      </c>
      <c r="G22" s="10">
        <v>45.1</v>
      </c>
      <c r="H22" s="10">
        <f>F22*G22</f>
        <v>225.5</v>
      </c>
      <c r="I22" s="34"/>
    </row>
    <row r="23" spans="1:9" ht="15" customHeight="1">
      <c r="A23" s="33"/>
      <c r="B23" s="31" t="s">
        <v>26</v>
      </c>
      <c r="C23" s="31"/>
      <c r="D23" s="8"/>
      <c r="E23" s="9">
        <f>SUM(E19:E22)</f>
        <v>12</v>
      </c>
      <c r="F23" s="9">
        <f aca="true" t="shared" si="6" ref="F23:H23">SUM(F19:F22)</f>
        <v>14</v>
      </c>
      <c r="G23" s="9"/>
      <c r="H23" s="15">
        <f t="shared" si="6"/>
        <v>989.9</v>
      </c>
      <c r="I23" s="34"/>
    </row>
    <row r="24" spans="1:9" ht="15" customHeight="1">
      <c r="A24" s="33"/>
      <c r="B24" s="32" t="s">
        <v>56</v>
      </c>
      <c r="C24" s="7" t="s">
        <v>24</v>
      </c>
      <c r="D24" s="4" t="s">
        <v>11</v>
      </c>
      <c r="E24" s="7">
        <v>11</v>
      </c>
      <c r="F24" s="7"/>
      <c r="G24" s="13">
        <v>167</v>
      </c>
      <c r="H24" s="10">
        <f aca="true" t="shared" si="7" ref="H24:H26">E24*G24</f>
        <v>1837</v>
      </c>
      <c r="I24" s="34"/>
    </row>
    <row r="25" spans="1:9" ht="15" customHeight="1">
      <c r="A25" s="33"/>
      <c r="B25" s="32"/>
      <c r="C25" s="7" t="s">
        <v>24</v>
      </c>
      <c r="D25" s="4" t="s">
        <v>27</v>
      </c>
      <c r="E25" s="7">
        <v>5</v>
      </c>
      <c r="F25" s="7"/>
      <c r="G25" s="13">
        <v>132</v>
      </c>
      <c r="H25" s="10">
        <f t="shared" si="7"/>
        <v>660</v>
      </c>
      <c r="I25" s="34"/>
    </row>
    <row r="26" spans="1:9" ht="15" customHeight="1">
      <c r="A26" s="33"/>
      <c r="B26" s="32"/>
      <c r="C26" s="7" t="s">
        <v>24</v>
      </c>
      <c r="D26" s="4" t="s">
        <v>31</v>
      </c>
      <c r="E26" s="7">
        <v>4</v>
      </c>
      <c r="F26" s="7"/>
      <c r="G26" s="13">
        <v>87</v>
      </c>
      <c r="H26" s="10">
        <f t="shared" si="7"/>
        <v>348</v>
      </c>
      <c r="I26" s="34"/>
    </row>
    <row r="27" spans="1:9" ht="15" customHeight="1">
      <c r="A27" s="33"/>
      <c r="B27" s="32"/>
      <c r="C27" s="7" t="s">
        <v>24</v>
      </c>
      <c r="D27" s="4" t="s">
        <v>12</v>
      </c>
      <c r="E27" s="7">
        <v>2</v>
      </c>
      <c r="F27" s="7">
        <v>3</v>
      </c>
      <c r="G27" s="10">
        <v>43.2</v>
      </c>
      <c r="H27" s="10">
        <f aca="true" t="shared" si="8" ref="H27:H28">F27*G27</f>
        <v>129.60000000000002</v>
      </c>
      <c r="I27" s="34"/>
    </row>
    <row r="28" spans="1:9" ht="15" customHeight="1">
      <c r="A28" s="33"/>
      <c r="B28" s="32"/>
      <c r="C28" s="7" t="s">
        <v>24</v>
      </c>
      <c r="D28" s="4" t="s">
        <v>25</v>
      </c>
      <c r="E28" s="7">
        <v>10</v>
      </c>
      <c r="F28" s="7">
        <v>17</v>
      </c>
      <c r="G28" s="10">
        <v>43.2</v>
      </c>
      <c r="H28" s="10">
        <f t="shared" si="8"/>
        <v>734.4000000000001</v>
      </c>
      <c r="I28" s="34"/>
    </row>
    <row r="29" spans="1:9" ht="15" customHeight="1">
      <c r="A29" s="33"/>
      <c r="B29" s="32"/>
      <c r="C29" s="7" t="s">
        <v>24</v>
      </c>
      <c r="D29" s="4" t="s">
        <v>15</v>
      </c>
      <c r="E29" s="7">
        <v>5</v>
      </c>
      <c r="F29" s="7">
        <v>9</v>
      </c>
      <c r="G29" s="10">
        <v>45.1</v>
      </c>
      <c r="H29" s="10">
        <f>F29*G29</f>
        <v>405.90000000000003</v>
      </c>
      <c r="I29" s="34"/>
    </row>
    <row r="30" spans="1:9" ht="15" customHeight="1">
      <c r="A30" s="33"/>
      <c r="B30" s="32"/>
      <c r="C30" s="7" t="s">
        <v>17</v>
      </c>
      <c r="D30" s="4" t="s">
        <v>29</v>
      </c>
      <c r="E30" s="7">
        <v>3</v>
      </c>
      <c r="F30" s="7"/>
      <c r="G30" s="13">
        <v>97</v>
      </c>
      <c r="H30" s="10">
        <f aca="true" t="shared" si="9" ref="H30:H33">E30*G30</f>
        <v>291</v>
      </c>
      <c r="I30" s="34"/>
    </row>
    <row r="31" spans="1:9" ht="15" customHeight="1">
      <c r="A31" s="33"/>
      <c r="B31" s="32"/>
      <c r="C31" s="7" t="s">
        <v>17</v>
      </c>
      <c r="D31" s="4" t="s">
        <v>11</v>
      </c>
      <c r="E31" s="7">
        <v>23</v>
      </c>
      <c r="F31" s="7"/>
      <c r="G31" s="13">
        <v>92</v>
      </c>
      <c r="H31" s="10">
        <f t="shared" si="9"/>
        <v>2116</v>
      </c>
      <c r="I31" s="34"/>
    </row>
    <row r="32" spans="1:9" ht="15" customHeight="1">
      <c r="A32" s="33"/>
      <c r="B32" s="32"/>
      <c r="C32" s="7" t="s">
        <v>17</v>
      </c>
      <c r="D32" s="4" t="s">
        <v>27</v>
      </c>
      <c r="E32" s="7">
        <v>3</v>
      </c>
      <c r="F32" s="7"/>
      <c r="G32" s="13">
        <v>87</v>
      </c>
      <c r="H32" s="10">
        <f t="shared" si="9"/>
        <v>261</v>
      </c>
      <c r="I32" s="34"/>
    </row>
    <row r="33" spans="1:9" ht="15" customHeight="1">
      <c r="A33" s="33"/>
      <c r="B33" s="32"/>
      <c r="C33" s="7" t="s">
        <v>17</v>
      </c>
      <c r="D33" s="4" t="s">
        <v>31</v>
      </c>
      <c r="E33" s="7">
        <v>5</v>
      </c>
      <c r="F33" s="7"/>
      <c r="G33" s="13">
        <v>87</v>
      </c>
      <c r="H33" s="10">
        <f t="shared" si="9"/>
        <v>435</v>
      </c>
      <c r="I33" s="34"/>
    </row>
    <row r="34" spans="1:9" ht="15" customHeight="1">
      <c r="A34" s="33"/>
      <c r="B34" s="32"/>
      <c r="C34" s="7" t="s">
        <v>17</v>
      </c>
      <c r="D34" s="4" t="s">
        <v>12</v>
      </c>
      <c r="E34" s="7">
        <v>2</v>
      </c>
      <c r="F34" s="7">
        <v>3</v>
      </c>
      <c r="G34" s="10">
        <v>43.2</v>
      </c>
      <c r="H34" s="10">
        <f aca="true" t="shared" si="10" ref="H34:H35">F34*G34</f>
        <v>129.60000000000002</v>
      </c>
      <c r="I34" s="34"/>
    </row>
    <row r="35" spans="1:9" ht="15" customHeight="1">
      <c r="A35" s="33"/>
      <c r="B35" s="32"/>
      <c r="C35" s="7" t="s">
        <v>17</v>
      </c>
      <c r="D35" s="4" t="s">
        <v>25</v>
      </c>
      <c r="E35" s="7">
        <v>10</v>
      </c>
      <c r="F35" s="7">
        <v>17</v>
      </c>
      <c r="G35" s="10">
        <v>43.2</v>
      </c>
      <c r="H35" s="10">
        <f t="shared" si="10"/>
        <v>734.4000000000001</v>
      </c>
      <c r="I35" s="34"/>
    </row>
    <row r="36" spans="1:9" ht="15" customHeight="1">
      <c r="A36" s="33"/>
      <c r="B36" s="32"/>
      <c r="C36" s="7" t="s">
        <v>17</v>
      </c>
      <c r="D36" s="4" t="s">
        <v>15</v>
      </c>
      <c r="E36" s="7">
        <v>10</v>
      </c>
      <c r="F36" s="7">
        <v>18</v>
      </c>
      <c r="G36" s="10">
        <v>45.1</v>
      </c>
      <c r="H36" s="10">
        <f>F36*G36</f>
        <v>811.8000000000001</v>
      </c>
      <c r="I36" s="34"/>
    </row>
    <row r="37" spans="1:9" ht="15" customHeight="1">
      <c r="A37" s="33"/>
      <c r="B37" s="32"/>
      <c r="C37" s="7" t="s">
        <v>30</v>
      </c>
      <c r="D37" s="4" t="s">
        <v>11</v>
      </c>
      <c r="E37" s="7">
        <v>1</v>
      </c>
      <c r="F37" s="7"/>
      <c r="G37" s="13">
        <v>72</v>
      </c>
      <c r="H37" s="10">
        <f>E37*G37</f>
        <v>72</v>
      </c>
      <c r="I37" s="34"/>
    </row>
    <row r="38" spans="1:9" ht="15" customHeight="1">
      <c r="A38" s="33"/>
      <c r="B38" s="32"/>
      <c r="C38" s="7" t="s">
        <v>14</v>
      </c>
      <c r="D38" s="4" t="s">
        <v>12</v>
      </c>
      <c r="E38" s="7">
        <v>1</v>
      </c>
      <c r="F38" s="7">
        <v>2</v>
      </c>
      <c r="G38" s="10">
        <v>43.2</v>
      </c>
      <c r="H38" s="10">
        <f aca="true" t="shared" si="11" ref="H38:H39">F38*G38</f>
        <v>86.4</v>
      </c>
      <c r="I38" s="34"/>
    </row>
    <row r="39" spans="1:9" ht="15" customHeight="1">
      <c r="A39" s="33"/>
      <c r="B39" s="32"/>
      <c r="C39" s="7" t="s">
        <v>14</v>
      </c>
      <c r="D39" s="4" t="s">
        <v>25</v>
      </c>
      <c r="E39" s="7">
        <v>1</v>
      </c>
      <c r="F39" s="7">
        <v>2</v>
      </c>
      <c r="G39" s="10">
        <v>43.2</v>
      </c>
      <c r="H39" s="10">
        <f t="shared" si="11"/>
        <v>86.4</v>
      </c>
      <c r="I39" s="34"/>
    </row>
    <row r="40" spans="1:9" ht="15" customHeight="1">
      <c r="A40" s="33"/>
      <c r="B40" s="32"/>
      <c r="C40" s="7" t="s">
        <v>14</v>
      </c>
      <c r="D40" s="4" t="s">
        <v>15</v>
      </c>
      <c r="E40" s="7">
        <v>1</v>
      </c>
      <c r="F40" s="7">
        <v>2</v>
      </c>
      <c r="G40" s="10">
        <v>45.1</v>
      </c>
      <c r="H40" s="10">
        <f>F40*G40</f>
        <v>90.2</v>
      </c>
      <c r="I40" s="34"/>
    </row>
    <row r="41" spans="1:9" ht="15" customHeight="1">
      <c r="A41" s="33"/>
      <c r="B41" s="31" t="s">
        <v>26</v>
      </c>
      <c r="C41" s="31"/>
      <c r="D41" s="8"/>
      <c r="E41" s="9">
        <f>SUM(E24:E40)</f>
        <v>97</v>
      </c>
      <c r="F41" s="9">
        <f>SUM(F24:F40)</f>
        <v>73</v>
      </c>
      <c r="G41" s="9"/>
      <c r="H41" s="15">
        <f>SUM(H24:H40)</f>
        <v>9228.699999999999</v>
      </c>
      <c r="I41" s="34"/>
    </row>
    <row r="42" spans="1:9" ht="15" customHeight="1">
      <c r="A42" s="33"/>
      <c r="B42" s="32" t="s">
        <v>57</v>
      </c>
      <c r="C42" s="7" t="s">
        <v>24</v>
      </c>
      <c r="D42" s="4" t="s">
        <v>11</v>
      </c>
      <c r="E42" s="7">
        <v>2</v>
      </c>
      <c r="F42" s="7"/>
      <c r="G42" s="13">
        <v>167</v>
      </c>
      <c r="H42" s="10">
        <f aca="true" t="shared" si="12" ref="H42:H43">E42*G42</f>
        <v>334</v>
      </c>
      <c r="I42" s="34"/>
    </row>
    <row r="43" spans="1:9" ht="15" customHeight="1">
      <c r="A43" s="33"/>
      <c r="B43" s="32"/>
      <c r="C43" s="7" t="s">
        <v>24</v>
      </c>
      <c r="D43" s="4" t="s">
        <v>27</v>
      </c>
      <c r="E43" s="7">
        <v>4</v>
      </c>
      <c r="F43" s="7"/>
      <c r="G43" s="13">
        <v>132</v>
      </c>
      <c r="H43" s="10">
        <f t="shared" si="12"/>
        <v>528</v>
      </c>
      <c r="I43" s="34"/>
    </row>
    <row r="44" spans="1:9" ht="15" customHeight="1">
      <c r="A44" s="33"/>
      <c r="B44" s="32"/>
      <c r="C44" s="7" t="s">
        <v>24</v>
      </c>
      <c r="D44" s="4" t="s">
        <v>12</v>
      </c>
      <c r="E44" s="7">
        <v>2</v>
      </c>
      <c r="F44" s="7">
        <v>3</v>
      </c>
      <c r="G44" s="10">
        <v>43.2</v>
      </c>
      <c r="H44" s="10">
        <f aca="true" t="shared" si="13" ref="H44:H45">F44*G44</f>
        <v>129.60000000000002</v>
      </c>
      <c r="I44" s="34"/>
    </row>
    <row r="45" spans="1:9" ht="15" customHeight="1">
      <c r="A45" s="33"/>
      <c r="B45" s="32"/>
      <c r="C45" s="7" t="s">
        <v>24</v>
      </c>
      <c r="D45" s="4" t="s">
        <v>25</v>
      </c>
      <c r="E45" s="7">
        <v>4</v>
      </c>
      <c r="F45" s="7">
        <v>7</v>
      </c>
      <c r="G45" s="10">
        <v>43.2</v>
      </c>
      <c r="H45" s="10">
        <f t="shared" si="13"/>
        <v>302.40000000000003</v>
      </c>
      <c r="I45" s="34"/>
    </row>
    <row r="46" spans="1:9" ht="15" customHeight="1">
      <c r="A46" s="33"/>
      <c r="B46" s="32"/>
      <c r="C46" s="7" t="s">
        <v>24</v>
      </c>
      <c r="D46" s="4" t="s">
        <v>15</v>
      </c>
      <c r="E46" s="7">
        <v>3</v>
      </c>
      <c r="F46" s="7">
        <v>5</v>
      </c>
      <c r="G46" s="10">
        <v>45.1</v>
      </c>
      <c r="H46" s="10">
        <f>F46*G46</f>
        <v>225.5</v>
      </c>
      <c r="I46" s="34"/>
    </row>
    <row r="47" spans="1:9" ht="15" customHeight="1">
      <c r="A47" s="33"/>
      <c r="B47" s="32"/>
      <c r="C47" s="7" t="s">
        <v>17</v>
      </c>
      <c r="D47" s="4" t="s">
        <v>11</v>
      </c>
      <c r="E47" s="7">
        <v>1</v>
      </c>
      <c r="F47" s="7"/>
      <c r="G47" s="13">
        <v>92</v>
      </c>
      <c r="H47" s="10">
        <f aca="true" t="shared" si="14" ref="H47">E47*G47</f>
        <v>92</v>
      </c>
      <c r="I47" s="34"/>
    </row>
    <row r="48" spans="1:9" ht="15" customHeight="1">
      <c r="A48" s="33"/>
      <c r="B48" s="32"/>
      <c r="C48" s="7" t="s">
        <v>17</v>
      </c>
      <c r="D48" s="4" t="s">
        <v>25</v>
      </c>
      <c r="E48" s="7">
        <v>1</v>
      </c>
      <c r="F48" s="7">
        <v>2</v>
      </c>
      <c r="G48" s="10">
        <v>43.2</v>
      </c>
      <c r="H48" s="10">
        <f aca="true" t="shared" si="15" ref="H48">F48*G48</f>
        <v>86.4</v>
      </c>
      <c r="I48" s="34"/>
    </row>
    <row r="49" spans="1:9" ht="15" customHeight="1">
      <c r="A49" s="33"/>
      <c r="B49" s="32"/>
      <c r="C49" s="7" t="s">
        <v>14</v>
      </c>
      <c r="D49" s="4" t="s">
        <v>25</v>
      </c>
      <c r="E49" s="7">
        <v>2</v>
      </c>
      <c r="F49" s="7">
        <v>3</v>
      </c>
      <c r="G49" s="10">
        <v>43.2</v>
      </c>
      <c r="H49" s="10">
        <f aca="true" t="shared" si="16" ref="H49">F49*G49</f>
        <v>129.60000000000002</v>
      </c>
      <c r="I49" s="34"/>
    </row>
    <row r="50" spans="1:9" ht="15" customHeight="1">
      <c r="A50" s="33"/>
      <c r="B50" s="32"/>
      <c r="C50" s="7" t="s">
        <v>19</v>
      </c>
      <c r="D50" s="4" t="s">
        <v>25</v>
      </c>
      <c r="E50" s="7">
        <v>1</v>
      </c>
      <c r="F50" s="7">
        <v>2</v>
      </c>
      <c r="G50" s="10">
        <v>43.2</v>
      </c>
      <c r="H50" s="10">
        <f>F50*G50</f>
        <v>86.4</v>
      </c>
      <c r="I50" s="34"/>
    </row>
    <row r="51" spans="1:9" ht="15" customHeight="1">
      <c r="A51" s="33"/>
      <c r="B51" s="31" t="s">
        <v>26</v>
      </c>
      <c r="C51" s="31"/>
      <c r="D51" s="8"/>
      <c r="E51" s="9">
        <f>SUM(E42:E50)</f>
        <v>20</v>
      </c>
      <c r="F51" s="9">
        <f>SUM(F42:F50)</f>
        <v>22</v>
      </c>
      <c r="G51" s="9"/>
      <c r="H51" s="15">
        <f>SUM(H42:H50)</f>
        <v>1913.9</v>
      </c>
      <c r="I51" s="34"/>
    </row>
    <row r="52" spans="1:9" ht="15" customHeight="1">
      <c r="A52" s="33"/>
      <c r="B52" s="32" t="s">
        <v>58</v>
      </c>
      <c r="C52" s="7" t="s">
        <v>17</v>
      </c>
      <c r="D52" s="4" t="s">
        <v>29</v>
      </c>
      <c r="E52" s="7">
        <v>2</v>
      </c>
      <c r="F52" s="7"/>
      <c r="G52" s="13">
        <v>97</v>
      </c>
      <c r="H52" s="10">
        <f aca="true" t="shared" si="17" ref="H52:H55">E52*G52</f>
        <v>194</v>
      </c>
      <c r="I52" s="34"/>
    </row>
    <row r="53" spans="1:9" ht="15" customHeight="1">
      <c r="A53" s="33"/>
      <c r="B53" s="32"/>
      <c r="C53" s="7" t="s">
        <v>17</v>
      </c>
      <c r="D53" s="4" t="s">
        <v>11</v>
      </c>
      <c r="E53" s="7">
        <v>34</v>
      </c>
      <c r="F53" s="7"/>
      <c r="G53" s="13">
        <v>92</v>
      </c>
      <c r="H53" s="10">
        <f t="shared" si="17"/>
        <v>3128</v>
      </c>
      <c r="I53" s="34"/>
    </row>
    <row r="54" spans="1:9" ht="15" customHeight="1">
      <c r="A54" s="33"/>
      <c r="B54" s="32"/>
      <c r="C54" s="7" t="s">
        <v>17</v>
      </c>
      <c r="D54" s="4" t="s">
        <v>27</v>
      </c>
      <c r="E54" s="7">
        <v>23</v>
      </c>
      <c r="F54" s="7"/>
      <c r="G54" s="13">
        <v>87</v>
      </c>
      <c r="H54" s="10">
        <f t="shared" si="17"/>
        <v>2001</v>
      </c>
      <c r="I54" s="34"/>
    </row>
    <row r="55" spans="1:9" ht="15" customHeight="1">
      <c r="A55" s="33"/>
      <c r="B55" s="32"/>
      <c r="C55" s="7" t="s">
        <v>17</v>
      </c>
      <c r="D55" s="4" t="s">
        <v>31</v>
      </c>
      <c r="E55" s="7">
        <v>17</v>
      </c>
      <c r="F55" s="7"/>
      <c r="G55" s="13">
        <v>87</v>
      </c>
      <c r="H55" s="10">
        <f t="shared" si="17"/>
        <v>1479</v>
      </c>
      <c r="I55" s="34"/>
    </row>
    <row r="56" spans="1:9" ht="15" customHeight="1">
      <c r="A56" s="33"/>
      <c r="B56" s="32"/>
      <c r="C56" s="7" t="s">
        <v>17</v>
      </c>
      <c r="D56" s="4" t="s">
        <v>12</v>
      </c>
      <c r="E56" s="7">
        <v>7</v>
      </c>
      <c r="F56" s="7">
        <v>12</v>
      </c>
      <c r="G56" s="10">
        <v>43.2</v>
      </c>
      <c r="H56" s="10">
        <f aca="true" t="shared" si="18" ref="H56:H57">F56*G56</f>
        <v>518.4000000000001</v>
      </c>
      <c r="I56" s="34"/>
    </row>
    <row r="57" spans="1:9" ht="15" customHeight="1">
      <c r="A57" s="33"/>
      <c r="B57" s="32"/>
      <c r="C57" s="7" t="s">
        <v>17</v>
      </c>
      <c r="D57" s="4" t="s">
        <v>25</v>
      </c>
      <c r="E57" s="7">
        <v>40</v>
      </c>
      <c r="F57" s="7">
        <v>67</v>
      </c>
      <c r="G57" s="10">
        <v>43.2</v>
      </c>
      <c r="H57" s="10">
        <f t="shared" si="18"/>
        <v>2894.4</v>
      </c>
      <c r="I57" s="34"/>
    </row>
    <row r="58" spans="1:9" ht="15" customHeight="1">
      <c r="A58" s="33"/>
      <c r="B58" s="32"/>
      <c r="C58" s="7" t="s">
        <v>17</v>
      </c>
      <c r="D58" s="4" t="s">
        <v>15</v>
      </c>
      <c r="E58" s="7">
        <v>30</v>
      </c>
      <c r="F58" s="7">
        <v>55</v>
      </c>
      <c r="G58" s="10">
        <v>45.1</v>
      </c>
      <c r="H58" s="10">
        <f>F58*G58</f>
        <v>2480.5</v>
      </c>
      <c r="I58" s="34"/>
    </row>
    <row r="59" spans="1:9" ht="15" customHeight="1">
      <c r="A59" s="33"/>
      <c r="B59" s="32"/>
      <c r="C59" s="7" t="s">
        <v>24</v>
      </c>
      <c r="D59" s="4" t="s">
        <v>11</v>
      </c>
      <c r="E59" s="7">
        <v>1</v>
      </c>
      <c r="F59" s="7"/>
      <c r="G59" s="13">
        <v>167</v>
      </c>
      <c r="H59" s="10">
        <f aca="true" t="shared" si="19" ref="H59:H61">E59*G59</f>
        <v>167</v>
      </c>
      <c r="I59" s="34"/>
    </row>
    <row r="60" spans="1:9" ht="15" customHeight="1">
      <c r="A60" s="33"/>
      <c r="B60" s="32"/>
      <c r="C60" s="7" t="s">
        <v>24</v>
      </c>
      <c r="D60" s="4" t="s">
        <v>27</v>
      </c>
      <c r="E60" s="7">
        <v>1</v>
      </c>
      <c r="F60" s="7"/>
      <c r="G60" s="13">
        <v>132</v>
      </c>
      <c r="H60" s="10">
        <f t="shared" si="19"/>
        <v>132</v>
      </c>
      <c r="I60" s="34"/>
    </row>
    <row r="61" spans="1:9" ht="15" customHeight="1">
      <c r="A61" s="33"/>
      <c r="B61" s="32"/>
      <c r="C61" s="7" t="s">
        <v>24</v>
      </c>
      <c r="D61" s="4" t="s">
        <v>31</v>
      </c>
      <c r="E61" s="7">
        <v>1</v>
      </c>
      <c r="F61" s="7"/>
      <c r="G61" s="13">
        <v>87</v>
      </c>
      <c r="H61" s="10">
        <f t="shared" si="19"/>
        <v>87</v>
      </c>
      <c r="I61" s="34"/>
    </row>
    <row r="62" spans="1:9" ht="15" customHeight="1">
      <c r="A62" s="33"/>
      <c r="B62" s="32"/>
      <c r="C62" s="7" t="s">
        <v>24</v>
      </c>
      <c r="D62" s="4" t="s">
        <v>25</v>
      </c>
      <c r="E62" s="7">
        <v>1</v>
      </c>
      <c r="F62" s="7">
        <v>2</v>
      </c>
      <c r="G62" s="10">
        <v>43.2</v>
      </c>
      <c r="H62" s="10">
        <f aca="true" t="shared" si="20" ref="H62">F62*G62</f>
        <v>86.4</v>
      </c>
      <c r="I62" s="34"/>
    </row>
    <row r="63" spans="1:9" ht="15" customHeight="1">
      <c r="A63" s="33"/>
      <c r="B63" s="32"/>
      <c r="C63" s="7" t="s">
        <v>24</v>
      </c>
      <c r="D63" s="4" t="s">
        <v>15</v>
      </c>
      <c r="E63" s="7">
        <v>3</v>
      </c>
      <c r="F63" s="7">
        <v>5</v>
      </c>
      <c r="G63" s="10">
        <v>45.1</v>
      </c>
      <c r="H63" s="10">
        <f>F63*G63</f>
        <v>225.5</v>
      </c>
      <c r="I63" s="34"/>
    </row>
    <row r="64" spans="1:9" ht="15" customHeight="1">
      <c r="A64" s="33"/>
      <c r="B64" s="32"/>
      <c r="C64" s="7" t="s">
        <v>14</v>
      </c>
      <c r="D64" s="4" t="s">
        <v>12</v>
      </c>
      <c r="E64" s="7">
        <v>1</v>
      </c>
      <c r="F64" s="7">
        <v>2</v>
      </c>
      <c r="G64" s="10">
        <v>43.2</v>
      </c>
      <c r="H64" s="10">
        <f aca="true" t="shared" si="21" ref="H64:H65">F64*G64</f>
        <v>86.4</v>
      </c>
      <c r="I64" s="34"/>
    </row>
    <row r="65" spans="1:9" ht="15" customHeight="1">
      <c r="A65" s="33"/>
      <c r="B65" s="32"/>
      <c r="C65" s="7" t="s">
        <v>14</v>
      </c>
      <c r="D65" s="4" t="s">
        <v>25</v>
      </c>
      <c r="E65" s="7">
        <v>1</v>
      </c>
      <c r="F65" s="7">
        <v>2</v>
      </c>
      <c r="G65" s="10">
        <v>43.2</v>
      </c>
      <c r="H65" s="10">
        <f t="shared" si="21"/>
        <v>86.4</v>
      </c>
      <c r="I65" s="34"/>
    </row>
    <row r="66" spans="1:9" ht="15" customHeight="1">
      <c r="A66" s="33"/>
      <c r="B66" s="32"/>
      <c r="C66" s="7" t="s">
        <v>14</v>
      </c>
      <c r="D66" s="4" t="s">
        <v>15</v>
      </c>
      <c r="E66" s="7">
        <v>1</v>
      </c>
      <c r="F66" s="7">
        <v>2</v>
      </c>
      <c r="G66" s="10">
        <v>45.1</v>
      </c>
      <c r="H66" s="10">
        <f>F66*G66</f>
        <v>90.2</v>
      </c>
      <c r="I66" s="34"/>
    </row>
    <row r="67" spans="1:9" ht="15" customHeight="1">
      <c r="A67" s="33"/>
      <c r="B67" s="31" t="s">
        <v>26</v>
      </c>
      <c r="C67" s="31"/>
      <c r="D67" s="8"/>
      <c r="E67" s="9">
        <f>SUM(E52:E66)</f>
        <v>163</v>
      </c>
      <c r="F67" s="9">
        <f>SUM(F52:F66)</f>
        <v>147</v>
      </c>
      <c r="G67" s="9"/>
      <c r="H67" s="15">
        <f>SUM(H52:H66)</f>
        <v>13656.199999999999</v>
      </c>
      <c r="I67" s="34"/>
    </row>
    <row r="68" spans="1:9" ht="15" customHeight="1">
      <c r="A68" s="33"/>
      <c r="B68" s="36" t="s">
        <v>59</v>
      </c>
      <c r="C68" s="7" t="s">
        <v>24</v>
      </c>
      <c r="D68" s="4" t="s">
        <v>11</v>
      </c>
      <c r="E68" s="7">
        <v>2</v>
      </c>
      <c r="F68" s="7"/>
      <c r="G68" s="13">
        <v>167</v>
      </c>
      <c r="H68" s="10">
        <f aca="true" t="shared" si="22" ref="H68:H70">E68*G68</f>
        <v>334</v>
      </c>
      <c r="I68" s="34"/>
    </row>
    <row r="69" spans="1:9" ht="15" customHeight="1">
      <c r="A69" s="33"/>
      <c r="B69" s="36"/>
      <c r="C69" s="7" t="s">
        <v>24</v>
      </c>
      <c r="D69" s="4" t="s">
        <v>27</v>
      </c>
      <c r="E69" s="7">
        <v>3</v>
      </c>
      <c r="F69" s="7"/>
      <c r="G69" s="13">
        <v>132</v>
      </c>
      <c r="H69" s="10">
        <f t="shared" si="22"/>
        <v>396</v>
      </c>
      <c r="I69" s="34"/>
    </row>
    <row r="70" spans="1:9" ht="15" customHeight="1">
      <c r="A70" s="33"/>
      <c r="B70" s="36"/>
      <c r="C70" s="7" t="s">
        <v>24</v>
      </c>
      <c r="D70" s="4" t="s">
        <v>31</v>
      </c>
      <c r="E70" s="7">
        <v>4</v>
      </c>
      <c r="F70" s="7"/>
      <c r="G70" s="13">
        <v>87</v>
      </c>
      <c r="H70" s="10">
        <f t="shared" si="22"/>
        <v>348</v>
      </c>
      <c r="I70" s="34"/>
    </row>
    <row r="71" spans="1:9" ht="15" customHeight="1">
      <c r="A71" s="33"/>
      <c r="B71" s="36"/>
      <c r="C71" s="7" t="s">
        <v>24</v>
      </c>
      <c r="D71" s="4" t="s">
        <v>12</v>
      </c>
      <c r="E71" s="7">
        <v>2</v>
      </c>
      <c r="F71" s="7">
        <v>3</v>
      </c>
      <c r="G71" s="10">
        <v>43.2</v>
      </c>
      <c r="H71" s="10">
        <f aca="true" t="shared" si="23" ref="H71:H72">F71*G71</f>
        <v>129.60000000000002</v>
      </c>
      <c r="I71" s="34"/>
    </row>
    <row r="72" spans="1:9" ht="15" customHeight="1">
      <c r="A72" s="33"/>
      <c r="B72" s="36"/>
      <c r="C72" s="7" t="s">
        <v>24</v>
      </c>
      <c r="D72" s="4" t="s">
        <v>25</v>
      </c>
      <c r="E72" s="7">
        <v>7</v>
      </c>
      <c r="F72" s="7">
        <v>12</v>
      </c>
      <c r="G72" s="10">
        <v>43.2</v>
      </c>
      <c r="H72" s="10">
        <f t="shared" si="23"/>
        <v>518.4000000000001</v>
      </c>
      <c r="I72" s="34"/>
    </row>
    <row r="73" spans="1:9" ht="15" customHeight="1">
      <c r="A73" s="33"/>
      <c r="B73" s="36"/>
      <c r="C73" s="7" t="s">
        <v>24</v>
      </c>
      <c r="D73" s="4" t="s">
        <v>15</v>
      </c>
      <c r="E73" s="7">
        <v>3</v>
      </c>
      <c r="F73" s="7">
        <v>5</v>
      </c>
      <c r="G73" s="10">
        <v>45.1</v>
      </c>
      <c r="H73" s="10">
        <f>F73*G73</f>
        <v>225.5</v>
      </c>
      <c r="I73" s="34"/>
    </row>
    <row r="74" spans="1:9" ht="15" customHeight="1">
      <c r="A74" s="33"/>
      <c r="B74" s="36"/>
      <c r="C74" s="7" t="s">
        <v>17</v>
      </c>
      <c r="D74" s="4" t="s">
        <v>11</v>
      </c>
      <c r="E74" s="7">
        <v>15</v>
      </c>
      <c r="F74" s="7"/>
      <c r="G74" s="13">
        <v>92</v>
      </c>
      <c r="H74" s="10">
        <f aca="true" t="shared" si="24" ref="H74:H76">E74*G74</f>
        <v>1380</v>
      </c>
      <c r="I74" s="34"/>
    </row>
    <row r="75" spans="1:9" ht="15" customHeight="1">
      <c r="A75" s="33"/>
      <c r="B75" s="36"/>
      <c r="C75" s="7" t="s">
        <v>17</v>
      </c>
      <c r="D75" s="4" t="s">
        <v>27</v>
      </c>
      <c r="E75" s="7">
        <v>11</v>
      </c>
      <c r="F75" s="7"/>
      <c r="G75" s="13">
        <v>87</v>
      </c>
      <c r="H75" s="10">
        <f t="shared" si="24"/>
        <v>957</v>
      </c>
      <c r="I75" s="34"/>
    </row>
    <row r="76" spans="1:9" ht="15" customHeight="1">
      <c r="A76" s="33"/>
      <c r="B76" s="36"/>
      <c r="C76" s="7" t="s">
        <v>17</v>
      </c>
      <c r="D76" s="4" t="s">
        <v>31</v>
      </c>
      <c r="E76" s="7">
        <v>26</v>
      </c>
      <c r="F76" s="7"/>
      <c r="G76" s="13">
        <v>87</v>
      </c>
      <c r="H76" s="10">
        <f t="shared" si="24"/>
        <v>2262</v>
      </c>
      <c r="I76" s="34"/>
    </row>
    <row r="77" spans="1:9" ht="15" customHeight="1">
      <c r="A77" s="33"/>
      <c r="B77" s="36"/>
      <c r="C77" s="7" t="s">
        <v>17</v>
      </c>
      <c r="D77" s="4" t="s">
        <v>12</v>
      </c>
      <c r="E77" s="7">
        <v>7</v>
      </c>
      <c r="F77" s="7">
        <v>12</v>
      </c>
      <c r="G77" s="10">
        <v>43.2</v>
      </c>
      <c r="H77" s="10">
        <f aca="true" t="shared" si="25" ref="H77:H78">F77*G77</f>
        <v>518.4000000000001</v>
      </c>
      <c r="I77" s="34"/>
    </row>
    <row r="78" spans="1:9" ht="15" customHeight="1">
      <c r="A78" s="33"/>
      <c r="B78" s="36"/>
      <c r="C78" s="7" t="s">
        <v>17</v>
      </c>
      <c r="D78" s="4" t="s">
        <v>25</v>
      </c>
      <c r="E78" s="7">
        <v>70</v>
      </c>
      <c r="F78" s="7">
        <v>117</v>
      </c>
      <c r="G78" s="10">
        <v>43.2</v>
      </c>
      <c r="H78" s="10">
        <f t="shared" si="25"/>
        <v>5054.400000000001</v>
      </c>
      <c r="I78" s="34"/>
    </row>
    <row r="79" spans="1:9" ht="15" customHeight="1">
      <c r="A79" s="33"/>
      <c r="B79" s="36"/>
      <c r="C79" s="7" t="s">
        <v>17</v>
      </c>
      <c r="D79" s="4" t="s">
        <v>15</v>
      </c>
      <c r="E79" s="7">
        <v>30</v>
      </c>
      <c r="F79" s="7">
        <v>55</v>
      </c>
      <c r="G79" s="10">
        <v>45.1</v>
      </c>
      <c r="H79" s="10">
        <f>F79*G79</f>
        <v>2480.5</v>
      </c>
      <c r="I79" s="34"/>
    </row>
    <row r="80" spans="1:9" ht="15" customHeight="1">
      <c r="A80" s="33"/>
      <c r="B80" s="36"/>
      <c r="C80" s="7" t="s">
        <v>14</v>
      </c>
      <c r="D80" s="4" t="s">
        <v>12</v>
      </c>
      <c r="E80" s="7">
        <v>1</v>
      </c>
      <c r="F80" s="7">
        <v>2</v>
      </c>
      <c r="G80" s="10">
        <v>43.2</v>
      </c>
      <c r="H80" s="10">
        <f aca="true" t="shared" si="26" ref="H80:H82">F80*G80</f>
        <v>86.4</v>
      </c>
      <c r="I80" s="34"/>
    </row>
    <row r="81" spans="1:9" ht="15" customHeight="1">
      <c r="A81" s="33"/>
      <c r="B81" s="36"/>
      <c r="C81" s="7" t="s">
        <v>14</v>
      </c>
      <c r="D81" s="4" t="s">
        <v>13</v>
      </c>
      <c r="E81" s="7">
        <v>1</v>
      </c>
      <c r="F81" s="7">
        <v>2</v>
      </c>
      <c r="G81" s="10">
        <v>43.2</v>
      </c>
      <c r="H81" s="10">
        <f t="shared" si="26"/>
        <v>86.4</v>
      </c>
      <c r="I81" s="34"/>
    </row>
    <row r="82" spans="1:9" ht="15" customHeight="1">
      <c r="A82" s="33"/>
      <c r="B82" s="36"/>
      <c r="C82" s="7" t="s">
        <v>14</v>
      </c>
      <c r="D82" s="4" t="s">
        <v>25</v>
      </c>
      <c r="E82" s="7">
        <v>1</v>
      </c>
      <c r="F82" s="7">
        <v>2</v>
      </c>
      <c r="G82" s="10">
        <v>43.2</v>
      </c>
      <c r="H82" s="10">
        <f t="shared" si="26"/>
        <v>86.4</v>
      </c>
      <c r="I82" s="34"/>
    </row>
    <row r="83" spans="1:9" ht="15" customHeight="1">
      <c r="A83" s="33"/>
      <c r="B83" s="31" t="s">
        <v>26</v>
      </c>
      <c r="C83" s="31"/>
      <c r="D83" s="8"/>
      <c r="E83" s="9">
        <f>SUM(E68:E82)</f>
        <v>183</v>
      </c>
      <c r="F83" s="9">
        <f>SUM(F68:F82)</f>
        <v>210</v>
      </c>
      <c r="G83" s="9"/>
      <c r="H83" s="15">
        <f>SUM(H68:H82)</f>
        <v>14862.999999999998</v>
      </c>
      <c r="I83" s="34"/>
    </row>
    <row r="84" spans="1:9" ht="15" customHeight="1">
      <c r="A84" s="33"/>
      <c r="B84" s="32" t="s">
        <v>60</v>
      </c>
      <c r="C84" s="7" t="s">
        <v>17</v>
      </c>
      <c r="D84" s="4" t="s">
        <v>11</v>
      </c>
      <c r="E84" s="7">
        <v>2</v>
      </c>
      <c r="F84" s="7"/>
      <c r="G84" s="13">
        <v>92</v>
      </c>
      <c r="H84" s="10">
        <f>E84*G84</f>
        <v>184</v>
      </c>
      <c r="I84" s="34"/>
    </row>
    <row r="85" spans="1:9" ht="15" customHeight="1">
      <c r="A85" s="33"/>
      <c r="B85" s="32"/>
      <c r="C85" s="7" t="s">
        <v>17</v>
      </c>
      <c r="D85" s="4" t="s">
        <v>27</v>
      </c>
      <c r="E85" s="7">
        <v>1</v>
      </c>
      <c r="F85" s="7"/>
      <c r="G85" s="13">
        <v>87</v>
      </c>
      <c r="H85" s="10">
        <f>E85*G85</f>
        <v>87</v>
      </c>
      <c r="I85" s="34"/>
    </row>
    <row r="86" spans="1:9" ht="15" customHeight="1">
      <c r="A86" s="33"/>
      <c r="B86" s="32"/>
      <c r="C86" s="7" t="s">
        <v>17</v>
      </c>
      <c r="D86" s="4" t="s">
        <v>31</v>
      </c>
      <c r="E86" s="7">
        <v>5</v>
      </c>
      <c r="F86" s="7"/>
      <c r="G86" s="13">
        <v>87</v>
      </c>
      <c r="H86" s="10">
        <f>E86*G86</f>
        <v>435</v>
      </c>
      <c r="I86" s="34"/>
    </row>
    <row r="87" spans="1:9" ht="15" customHeight="1">
      <c r="A87" s="33"/>
      <c r="B87" s="32"/>
      <c r="C87" s="7" t="s">
        <v>17</v>
      </c>
      <c r="D87" s="4" t="s">
        <v>12</v>
      </c>
      <c r="E87" s="7">
        <v>1</v>
      </c>
      <c r="F87" s="7">
        <v>2</v>
      </c>
      <c r="G87" s="10">
        <v>43.2</v>
      </c>
      <c r="H87" s="10">
        <f>F87*G87</f>
        <v>86.4</v>
      </c>
      <c r="I87" s="34"/>
    </row>
    <row r="88" spans="1:9" ht="15" customHeight="1">
      <c r="A88" s="33"/>
      <c r="B88" s="32"/>
      <c r="C88" s="7" t="s">
        <v>17</v>
      </c>
      <c r="D88" s="4" t="s">
        <v>25</v>
      </c>
      <c r="E88" s="7">
        <v>15</v>
      </c>
      <c r="F88" s="7">
        <v>25</v>
      </c>
      <c r="G88" s="10">
        <v>43.2</v>
      </c>
      <c r="H88" s="10">
        <f>F88*G88</f>
        <v>1080</v>
      </c>
      <c r="I88" s="34"/>
    </row>
    <row r="89" spans="1:9" ht="15" customHeight="1">
      <c r="A89" s="33"/>
      <c r="B89" s="32"/>
      <c r="C89" s="7" t="s">
        <v>17</v>
      </c>
      <c r="D89" s="4" t="s">
        <v>15</v>
      </c>
      <c r="E89" s="7">
        <v>11</v>
      </c>
      <c r="F89" s="7">
        <v>20</v>
      </c>
      <c r="G89" s="10">
        <v>45.1</v>
      </c>
      <c r="H89" s="10">
        <f>F89*G89</f>
        <v>902</v>
      </c>
      <c r="I89" s="34"/>
    </row>
    <row r="90" spans="1:9" ht="15">
      <c r="A90" s="33"/>
      <c r="B90" s="31" t="s">
        <v>26</v>
      </c>
      <c r="C90" s="31"/>
      <c r="D90" s="4"/>
      <c r="E90" s="9">
        <f>SUM(E84:E89)</f>
        <v>35</v>
      </c>
      <c r="F90" s="9">
        <f>SUM(F84:F89)</f>
        <v>47</v>
      </c>
      <c r="G90" s="9"/>
      <c r="H90" s="15">
        <f>SUM(H84:H89)</f>
        <v>2774.4</v>
      </c>
      <c r="I90" s="34"/>
    </row>
    <row r="91" spans="1:9" ht="15">
      <c r="A91" s="33"/>
      <c r="B91" s="35" t="s">
        <v>61</v>
      </c>
      <c r="C91" s="4" t="s">
        <v>17</v>
      </c>
      <c r="D91" s="4" t="s">
        <v>11</v>
      </c>
      <c r="E91" s="4">
        <v>34</v>
      </c>
      <c r="F91" s="4"/>
      <c r="G91" s="10">
        <v>92</v>
      </c>
      <c r="H91" s="10">
        <f>E91*G91</f>
        <v>3128</v>
      </c>
      <c r="I91" s="34"/>
    </row>
    <row r="92" spans="1:9" ht="15">
      <c r="A92" s="33"/>
      <c r="B92" s="35"/>
      <c r="C92" s="4" t="s">
        <v>17</v>
      </c>
      <c r="D92" s="4" t="s">
        <v>27</v>
      </c>
      <c r="E92" s="4">
        <v>15</v>
      </c>
      <c r="F92" s="4"/>
      <c r="G92" s="10">
        <v>87</v>
      </c>
      <c r="H92" s="10">
        <f>E92*G92</f>
        <v>1305</v>
      </c>
      <c r="I92" s="34"/>
    </row>
    <row r="93" spans="1:9" ht="15">
      <c r="A93" s="33"/>
      <c r="B93" s="35"/>
      <c r="C93" s="4" t="s">
        <v>17</v>
      </c>
      <c r="D93" s="4" t="s">
        <v>31</v>
      </c>
      <c r="E93" s="4">
        <v>24</v>
      </c>
      <c r="F93" s="4"/>
      <c r="G93" s="10">
        <v>87</v>
      </c>
      <c r="H93" s="10">
        <f>E93*G93</f>
        <v>2088</v>
      </c>
      <c r="I93" s="34"/>
    </row>
    <row r="94" spans="1:9" ht="15">
      <c r="A94" s="33"/>
      <c r="B94" s="35"/>
      <c r="C94" s="4" t="s">
        <v>17</v>
      </c>
      <c r="D94" s="4" t="s">
        <v>12</v>
      </c>
      <c r="E94" s="4">
        <v>7</v>
      </c>
      <c r="F94" s="4">
        <v>12</v>
      </c>
      <c r="G94" s="10">
        <v>43.2</v>
      </c>
      <c r="H94" s="10">
        <f>F94*G94</f>
        <v>518.4000000000001</v>
      </c>
      <c r="I94" s="34"/>
    </row>
    <row r="95" spans="1:9" ht="15">
      <c r="A95" s="33"/>
      <c r="B95" s="35"/>
      <c r="C95" s="4" t="s">
        <v>17</v>
      </c>
      <c r="D95" s="4" t="s">
        <v>25</v>
      </c>
      <c r="E95" s="4">
        <v>50</v>
      </c>
      <c r="F95" s="4">
        <v>83</v>
      </c>
      <c r="G95" s="10">
        <v>43.2</v>
      </c>
      <c r="H95" s="10">
        <f>F95*G95</f>
        <v>3585.6000000000004</v>
      </c>
      <c r="I95" s="34"/>
    </row>
    <row r="96" spans="1:9" ht="15">
      <c r="A96" s="33"/>
      <c r="B96" s="35"/>
      <c r="C96" s="4" t="s">
        <v>17</v>
      </c>
      <c r="D96" s="4" t="s">
        <v>15</v>
      </c>
      <c r="E96" s="4">
        <v>20</v>
      </c>
      <c r="F96" s="4">
        <v>36</v>
      </c>
      <c r="G96" s="10">
        <v>45.1</v>
      </c>
      <c r="H96" s="10">
        <f>F96*G96</f>
        <v>1623.6000000000001</v>
      </c>
      <c r="I96" s="34"/>
    </row>
    <row r="97" spans="1:9" ht="15">
      <c r="A97" s="33"/>
      <c r="B97" s="35"/>
      <c r="C97" s="4" t="s">
        <v>24</v>
      </c>
      <c r="D97" s="4" t="s">
        <v>27</v>
      </c>
      <c r="E97" s="4">
        <v>2</v>
      </c>
      <c r="F97" s="4"/>
      <c r="G97" s="10">
        <v>132</v>
      </c>
      <c r="H97" s="10">
        <f>E97*G97</f>
        <v>264</v>
      </c>
      <c r="I97" s="34"/>
    </row>
    <row r="98" spans="1:9" ht="15">
      <c r="A98" s="33"/>
      <c r="B98" s="35"/>
      <c r="C98" s="4" t="s">
        <v>24</v>
      </c>
      <c r="D98" s="4" t="s">
        <v>25</v>
      </c>
      <c r="E98" s="4">
        <v>4</v>
      </c>
      <c r="F98" s="4">
        <v>7</v>
      </c>
      <c r="G98" s="10">
        <v>43.2</v>
      </c>
      <c r="H98" s="10">
        <f aca="true" t="shared" si="27" ref="H98:H103">F98*G98</f>
        <v>302.40000000000003</v>
      </c>
      <c r="I98" s="34"/>
    </row>
    <row r="99" spans="1:9" ht="15">
      <c r="A99" s="33"/>
      <c r="B99" s="35"/>
      <c r="C99" s="4" t="s">
        <v>24</v>
      </c>
      <c r="D99" s="4" t="s">
        <v>15</v>
      </c>
      <c r="E99" s="4">
        <v>2</v>
      </c>
      <c r="F99" s="4">
        <v>4</v>
      </c>
      <c r="G99" s="10">
        <v>45.1</v>
      </c>
      <c r="H99" s="10">
        <f t="shared" si="27"/>
        <v>180.4</v>
      </c>
      <c r="I99" s="34"/>
    </row>
    <row r="100" spans="1:9" ht="15">
      <c r="A100" s="33"/>
      <c r="B100" s="35"/>
      <c r="C100" s="4" t="s">
        <v>14</v>
      </c>
      <c r="D100" s="4" t="s">
        <v>12</v>
      </c>
      <c r="E100" s="4">
        <v>3</v>
      </c>
      <c r="F100" s="4">
        <v>5</v>
      </c>
      <c r="G100" s="10">
        <v>43.2</v>
      </c>
      <c r="H100" s="10">
        <f t="shared" si="27"/>
        <v>216</v>
      </c>
      <c r="I100" s="34"/>
    </row>
    <row r="101" spans="1:9" ht="15">
      <c r="A101" s="33"/>
      <c r="B101" s="35"/>
      <c r="C101" s="4" t="s">
        <v>14</v>
      </c>
      <c r="D101" s="4" t="s">
        <v>13</v>
      </c>
      <c r="E101" s="4">
        <v>1</v>
      </c>
      <c r="F101" s="4">
        <v>2</v>
      </c>
      <c r="G101" s="10">
        <v>43.2</v>
      </c>
      <c r="H101" s="10">
        <f t="shared" si="27"/>
        <v>86.4</v>
      </c>
      <c r="I101" s="34"/>
    </row>
    <row r="102" spans="1:9" ht="15">
      <c r="A102" s="33"/>
      <c r="B102" s="35"/>
      <c r="C102" s="4" t="s">
        <v>14</v>
      </c>
      <c r="D102" s="4" t="s">
        <v>25</v>
      </c>
      <c r="E102" s="4">
        <v>3</v>
      </c>
      <c r="F102" s="4">
        <v>5</v>
      </c>
      <c r="G102" s="10">
        <v>43.2</v>
      </c>
      <c r="H102" s="10">
        <f t="shared" si="27"/>
        <v>216</v>
      </c>
      <c r="I102" s="34"/>
    </row>
    <row r="103" spans="1:9" ht="15">
      <c r="A103" s="33"/>
      <c r="B103" s="35"/>
      <c r="C103" s="4" t="s">
        <v>14</v>
      </c>
      <c r="D103" s="4" t="s">
        <v>15</v>
      </c>
      <c r="E103" s="4">
        <v>1</v>
      </c>
      <c r="F103" s="4">
        <v>2</v>
      </c>
      <c r="G103" s="10">
        <v>45.1</v>
      </c>
      <c r="H103" s="10">
        <f t="shared" si="27"/>
        <v>90.2</v>
      </c>
      <c r="I103" s="34"/>
    </row>
    <row r="104" spans="1:9" ht="15">
      <c r="A104" s="33"/>
      <c r="B104" s="31" t="s">
        <v>26</v>
      </c>
      <c r="C104" s="31"/>
      <c r="D104" s="4"/>
      <c r="E104" s="5">
        <f>SUM(E91:E103)</f>
        <v>166</v>
      </c>
      <c r="F104" s="5">
        <f>SUM(F91:F103)</f>
        <v>156</v>
      </c>
      <c r="G104" s="10"/>
      <c r="H104" s="11">
        <f>SUM(H91:H103)</f>
        <v>13604</v>
      </c>
      <c r="I104" s="34"/>
    </row>
    <row r="105" spans="1:9" ht="15">
      <c r="A105" s="33"/>
      <c r="B105" s="37" t="s">
        <v>62</v>
      </c>
      <c r="C105" s="4" t="s">
        <v>16</v>
      </c>
      <c r="D105" s="4" t="s">
        <v>27</v>
      </c>
      <c r="E105" s="4">
        <v>3</v>
      </c>
      <c r="F105" s="4"/>
      <c r="G105" s="10">
        <v>132</v>
      </c>
      <c r="H105" s="10">
        <f>E105*G105</f>
        <v>396</v>
      </c>
      <c r="I105" s="34"/>
    </row>
    <row r="106" spans="1:9" ht="15">
      <c r="A106" s="33"/>
      <c r="B106" s="38"/>
      <c r="C106" s="4" t="s">
        <v>16</v>
      </c>
      <c r="D106" s="4" t="s">
        <v>25</v>
      </c>
      <c r="E106" s="4">
        <v>6</v>
      </c>
      <c r="F106" s="4">
        <v>10</v>
      </c>
      <c r="G106" s="10">
        <v>43.2</v>
      </c>
      <c r="H106" s="10">
        <f>F106*G106</f>
        <v>432</v>
      </c>
      <c r="I106" s="34"/>
    </row>
    <row r="107" spans="1:9" ht="15">
      <c r="A107" s="33"/>
      <c r="B107" s="38"/>
      <c r="C107" s="4" t="s">
        <v>16</v>
      </c>
      <c r="D107" s="4" t="s">
        <v>15</v>
      </c>
      <c r="E107" s="4">
        <v>3</v>
      </c>
      <c r="F107" s="4">
        <v>5</v>
      </c>
      <c r="G107" s="10">
        <v>45.1</v>
      </c>
      <c r="H107" s="10">
        <f>F107*G107</f>
        <v>225.5</v>
      </c>
      <c r="I107" s="34"/>
    </row>
    <row r="108" spans="1:9" ht="15">
      <c r="A108" s="33"/>
      <c r="B108" s="38"/>
      <c r="C108" s="4" t="s">
        <v>14</v>
      </c>
      <c r="D108" s="4" t="s">
        <v>11</v>
      </c>
      <c r="E108" s="4">
        <v>3</v>
      </c>
      <c r="F108" s="4"/>
      <c r="G108" s="10">
        <v>92</v>
      </c>
      <c r="H108" s="10">
        <f>E108*G108</f>
        <v>276</v>
      </c>
      <c r="I108" s="34"/>
    </row>
    <row r="109" spans="1:9" ht="15">
      <c r="A109" s="33"/>
      <c r="B109" s="38"/>
      <c r="C109" s="4" t="s">
        <v>14</v>
      </c>
      <c r="D109" s="4" t="s">
        <v>27</v>
      </c>
      <c r="E109" s="4">
        <v>4</v>
      </c>
      <c r="F109" s="4"/>
      <c r="G109" s="10">
        <v>87</v>
      </c>
      <c r="H109" s="10">
        <f>E109*G109</f>
        <v>348</v>
      </c>
      <c r="I109" s="34"/>
    </row>
    <row r="110" spans="1:9" ht="15">
      <c r="A110" s="33"/>
      <c r="B110" s="38"/>
      <c r="C110" s="4" t="s">
        <v>14</v>
      </c>
      <c r="D110" s="4" t="s">
        <v>12</v>
      </c>
      <c r="E110" s="4">
        <v>2</v>
      </c>
      <c r="F110" s="4">
        <v>3</v>
      </c>
      <c r="G110" s="10">
        <v>43.2</v>
      </c>
      <c r="H110" s="10">
        <f>F110*G110</f>
        <v>129.60000000000002</v>
      </c>
      <c r="I110" s="34"/>
    </row>
    <row r="111" spans="1:9" ht="15">
      <c r="A111" s="33"/>
      <c r="B111" s="38"/>
      <c r="C111" s="4" t="s">
        <v>14</v>
      </c>
      <c r="D111" s="4" t="s">
        <v>25</v>
      </c>
      <c r="E111" s="4">
        <v>15</v>
      </c>
      <c r="F111" s="4">
        <v>25</v>
      </c>
      <c r="G111" s="10">
        <v>43.2</v>
      </c>
      <c r="H111" s="10">
        <f>F111*G111</f>
        <v>1080</v>
      </c>
      <c r="I111" s="34"/>
    </row>
    <row r="112" spans="1:9" ht="15">
      <c r="A112" s="33"/>
      <c r="B112" s="38"/>
      <c r="C112" s="4" t="s">
        <v>14</v>
      </c>
      <c r="D112" s="4" t="s">
        <v>15</v>
      </c>
      <c r="E112" s="4">
        <v>5</v>
      </c>
      <c r="F112" s="4">
        <v>9</v>
      </c>
      <c r="G112" s="10">
        <v>45.1</v>
      </c>
      <c r="H112" s="10">
        <f>F112*G112</f>
        <v>405.90000000000003</v>
      </c>
      <c r="I112" s="34"/>
    </row>
    <row r="113" spans="1:9" ht="15">
      <c r="A113" s="33"/>
      <c r="B113" s="38"/>
      <c r="C113" s="4" t="s">
        <v>17</v>
      </c>
      <c r="D113" s="4" t="s">
        <v>29</v>
      </c>
      <c r="E113" s="4">
        <v>3</v>
      </c>
      <c r="F113" s="4"/>
      <c r="G113" s="10">
        <v>97</v>
      </c>
      <c r="H113" s="10">
        <f>E113*G113</f>
        <v>291</v>
      </c>
      <c r="I113" s="34"/>
    </row>
    <row r="114" spans="1:9" ht="15">
      <c r="A114" s="33"/>
      <c r="B114" s="38"/>
      <c r="C114" s="4" t="s">
        <v>17</v>
      </c>
      <c r="D114" s="4" t="s">
        <v>11</v>
      </c>
      <c r="E114" s="4">
        <v>14</v>
      </c>
      <c r="F114" s="4"/>
      <c r="G114" s="10">
        <v>92</v>
      </c>
      <c r="H114" s="10">
        <f>E114*G114</f>
        <v>1288</v>
      </c>
      <c r="I114" s="34"/>
    </row>
    <row r="115" spans="1:9" ht="15">
      <c r="A115" s="33"/>
      <c r="B115" s="38"/>
      <c r="C115" s="4" t="s">
        <v>17</v>
      </c>
      <c r="D115" s="4" t="s">
        <v>27</v>
      </c>
      <c r="E115" s="4">
        <v>2</v>
      </c>
      <c r="F115" s="4"/>
      <c r="G115" s="10">
        <v>87</v>
      </c>
      <c r="H115" s="10">
        <f>E115*G115</f>
        <v>174</v>
      </c>
      <c r="I115" s="34"/>
    </row>
    <row r="116" spans="1:9" ht="15">
      <c r="A116" s="33"/>
      <c r="B116" s="38"/>
      <c r="C116" s="4" t="s">
        <v>17</v>
      </c>
      <c r="D116" s="4" t="s">
        <v>31</v>
      </c>
      <c r="E116" s="4">
        <v>6</v>
      </c>
      <c r="F116" s="4"/>
      <c r="G116" s="10">
        <v>87</v>
      </c>
      <c r="H116" s="10">
        <f>E116*G116</f>
        <v>522</v>
      </c>
      <c r="I116" s="34"/>
    </row>
    <row r="117" spans="1:9" ht="15">
      <c r="A117" s="33"/>
      <c r="B117" s="38"/>
      <c r="C117" s="4" t="s">
        <v>17</v>
      </c>
      <c r="D117" s="4" t="s">
        <v>12</v>
      </c>
      <c r="E117" s="4">
        <v>2</v>
      </c>
      <c r="F117" s="4">
        <v>3</v>
      </c>
      <c r="G117" s="10">
        <v>43.2</v>
      </c>
      <c r="H117" s="10">
        <f aca="true" t="shared" si="28" ref="H117:H123">F117*G117</f>
        <v>129.60000000000002</v>
      </c>
      <c r="I117" s="34"/>
    </row>
    <row r="118" spans="1:9" ht="15">
      <c r="A118" s="33"/>
      <c r="B118" s="38"/>
      <c r="C118" s="4" t="s">
        <v>17</v>
      </c>
      <c r="D118" s="4" t="s">
        <v>25</v>
      </c>
      <c r="E118" s="4">
        <v>30</v>
      </c>
      <c r="F118" s="4">
        <v>50</v>
      </c>
      <c r="G118" s="10">
        <v>43.2</v>
      </c>
      <c r="H118" s="10">
        <f t="shared" si="28"/>
        <v>2160</v>
      </c>
      <c r="I118" s="34"/>
    </row>
    <row r="119" spans="1:9" ht="15">
      <c r="A119" s="33"/>
      <c r="B119" s="38"/>
      <c r="C119" s="4" t="s">
        <v>17</v>
      </c>
      <c r="D119" s="4" t="s">
        <v>15</v>
      </c>
      <c r="E119" s="4">
        <v>20</v>
      </c>
      <c r="F119" s="4">
        <v>36</v>
      </c>
      <c r="G119" s="10">
        <v>45.1</v>
      </c>
      <c r="H119" s="10">
        <f t="shared" si="28"/>
        <v>1623.6000000000001</v>
      </c>
      <c r="I119" s="34"/>
    </row>
    <row r="120" spans="1:9" ht="15">
      <c r="A120" s="33"/>
      <c r="B120" s="38"/>
      <c r="C120" s="4" t="s">
        <v>30</v>
      </c>
      <c r="D120" s="4" t="s">
        <v>25</v>
      </c>
      <c r="E120" s="4">
        <v>8</v>
      </c>
      <c r="F120" s="4">
        <v>13</v>
      </c>
      <c r="G120" s="10">
        <v>28.2</v>
      </c>
      <c r="H120" s="10">
        <f t="shared" si="28"/>
        <v>366.59999999999997</v>
      </c>
      <c r="I120" s="34"/>
    </row>
    <row r="121" spans="1:9" ht="15">
      <c r="A121" s="33"/>
      <c r="B121" s="38"/>
      <c r="C121" s="4" t="s">
        <v>54</v>
      </c>
      <c r="D121" s="4" t="s">
        <v>12</v>
      </c>
      <c r="E121" s="4">
        <v>2</v>
      </c>
      <c r="F121" s="4">
        <v>3</v>
      </c>
      <c r="G121" s="10">
        <v>43.2</v>
      </c>
      <c r="H121" s="10">
        <f t="shared" si="28"/>
        <v>129.60000000000002</v>
      </c>
      <c r="I121" s="34"/>
    </row>
    <row r="122" spans="1:9" ht="15">
      <c r="A122" s="33"/>
      <c r="B122" s="38"/>
      <c r="C122" s="4" t="s">
        <v>54</v>
      </c>
      <c r="D122" s="4" t="s">
        <v>13</v>
      </c>
      <c r="E122" s="4">
        <v>1</v>
      </c>
      <c r="F122" s="4">
        <v>2</v>
      </c>
      <c r="G122" s="10">
        <v>43.2</v>
      </c>
      <c r="H122" s="10">
        <f t="shared" si="28"/>
        <v>86.4</v>
      </c>
      <c r="I122" s="34"/>
    </row>
    <row r="123" spans="1:9" ht="15">
      <c r="A123" s="33"/>
      <c r="B123" s="39"/>
      <c r="C123" s="4" t="s">
        <v>54</v>
      </c>
      <c r="D123" s="4" t="s">
        <v>25</v>
      </c>
      <c r="E123" s="4">
        <v>9</v>
      </c>
      <c r="F123" s="4">
        <v>15</v>
      </c>
      <c r="G123" s="10">
        <v>43.2</v>
      </c>
      <c r="H123" s="10">
        <f t="shared" si="28"/>
        <v>648</v>
      </c>
      <c r="I123" s="34"/>
    </row>
    <row r="124" spans="1:9" ht="15">
      <c r="A124" s="33"/>
      <c r="B124" s="31" t="s">
        <v>26</v>
      </c>
      <c r="C124" s="31"/>
      <c r="D124" s="4"/>
      <c r="E124" s="5">
        <f>SUM(E105:E123)</f>
        <v>138</v>
      </c>
      <c r="F124" s="5">
        <f>SUM(F105:F123)</f>
        <v>174</v>
      </c>
      <c r="G124" s="10"/>
      <c r="H124" s="11">
        <f>SUM(H105:H123)</f>
        <v>10711.800000000001</v>
      </c>
      <c r="I124" s="34"/>
    </row>
    <row r="125" spans="1:9" ht="15">
      <c r="A125" s="33"/>
      <c r="B125" s="35" t="s">
        <v>63</v>
      </c>
      <c r="C125" s="4" t="s">
        <v>16</v>
      </c>
      <c r="D125" s="4" t="s">
        <v>11</v>
      </c>
      <c r="E125" s="4">
        <v>30</v>
      </c>
      <c r="F125" s="4"/>
      <c r="G125" s="10">
        <v>167</v>
      </c>
      <c r="H125" s="10">
        <f>E125*G125</f>
        <v>5010</v>
      </c>
      <c r="I125" s="34"/>
    </row>
    <row r="126" spans="1:9" ht="15">
      <c r="A126" s="33"/>
      <c r="B126" s="35"/>
      <c r="C126" s="4" t="s">
        <v>16</v>
      </c>
      <c r="D126" s="4" t="s">
        <v>27</v>
      </c>
      <c r="E126" s="4">
        <v>10</v>
      </c>
      <c r="F126" s="4"/>
      <c r="G126" s="10">
        <v>132</v>
      </c>
      <c r="H126" s="10">
        <f>E126*G126</f>
        <v>1320</v>
      </c>
      <c r="I126" s="34"/>
    </row>
    <row r="127" spans="1:9" ht="15">
      <c r="A127" s="33"/>
      <c r="B127" s="35"/>
      <c r="C127" s="4" t="s">
        <v>16</v>
      </c>
      <c r="D127" s="4" t="s">
        <v>31</v>
      </c>
      <c r="E127" s="4">
        <v>6</v>
      </c>
      <c r="F127" s="4"/>
      <c r="G127" s="10">
        <v>87</v>
      </c>
      <c r="H127" s="10">
        <f>E127*G127</f>
        <v>522</v>
      </c>
      <c r="I127" s="34"/>
    </row>
    <row r="128" spans="1:9" ht="15">
      <c r="A128" s="33"/>
      <c r="B128" s="35"/>
      <c r="C128" s="4" t="s">
        <v>16</v>
      </c>
      <c r="D128" s="4" t="s">
        <v>22</v>
      </c>
      <c r="E128" s="4">
        <v>2</v>
      </c>
      <c r="F128" s="4"/>
      <c r="G128" s="10">
        <v>117</v>
      </c>
      <c r="H128" s="10">
        <f>E128*G128</f>
        <v>234</v>
      </c>
      <c r="I128" s="34"/>
    </row>
    <row r="129" spans="1:9" ht="15">
      <c r="A129" s="33"/>
      <c r="B129" s="35"/>
      <c r="C129" s="4" t="s">
        <v>16</v>
      </c>
      <c r="D129" s="4" t="s">
        <v>12</v>
      </c>
      <c r="E129" s="4">
        <v>3</v>
      </c>
      <c r="F129" s="4">
        <v>5</v>
      </c>
      <c r="G129" s="10">
        <v>43.2</v>
      </c>
      <c r="H129" s="10">
        <f>F129*G129</f>
        <v>216</v>
      </c>
      <c r="I129" s="34"/>
    </row>
    <row r="130" spans="1:9" ht="15">
      <c r="A130" s="33"/>
      <c r="B130" s="35"/>
      <c r="C130" s="4" t="s">
        <v>16</v>
      </c>
      <c r="D130" s="4" t="s">
        <v>25</v>
      </c>
      <c r="E130" s="4">
        <v>20</v>
      </c>
      <c r="F130" s="4">
        <v>33</v>
      </c>
      <c r="G130" s="10">
        <v>43.2</v>
      </c>
      <c r="H130" s="10">
        <f>F130*G130</f>
        <v>1425.6000000000001</v>
      </c>
      <c r="I130" s="34"/>
    </row>
    <row r="131" spans="1:9" ht="15">
      <c r="A131" s="33"/>
      <c r="B131" s="35"/>
      <c r="C131" s="4" t="s">
        <v>16</v>
      </c>
      <c r="D131" s="4" t="s">
        <v>15</v>
      </c>
      <c r="E131" s="4">
        <v>15</v>
      </c>
      <c r="F131" s="4">
        <v>27</v>
      </c>
      <c r="G131" s="10">
        <v>45.1</v>
      </c>
      <c r="H131" s="10">
        <f>F131*G131</f>
        <v>1217.7</v>
      </c>
      <c r="I131" s="34"/>
    </row>
    <row r="132" spans="1:9" ht="15">
      <c r="A132" s="33"/>
      <c r="B132" s="35"/>
      <c r="C132" s="4" t="s">
        <v>24</v>
      </c>
      <c r="D132" s="4" t="s">
        <v>11</v>
      </c>
      <c r="E132" s="4">
        <v>26</v>
      </c>
      <c r="F132" s="4"/>
      <c r="G132" s="10">
        <v>167</v>
      </c>
      <c r="H132" s="10">
        <f>E132*G132</f>
        <v>4342</v>
      </c>
      <c r="I132" s="34"/>
    </row>
    <row r="133" spans="1:9" ht="15">
      <c r="A133" s="33"/>
      <c r="B133" s="35"/>
      <c r="C133" s="4" t="s">
        <v>24</v>
      </c>
      <c r="D133" s="4" t="s">
        <v>27</v>
      </c>
      <c r="E133" s="4">
        <v>23</v>
      </c>
      <c r="F133" s="4"/>
      <c r="G133" s="10">
        <v>132</v>
      </c>
      <c r="H133" s="10">
        <f>E133*G133</f>
        <v>3036</v>
      </c>
      <c r="I133" s="34"/>
    </row>
    <row r="134" spans="1:9" ht="15">
      <c r="A134" s="33"/>
      <c r="B134" s="35"/>
      <c r="C134" s="4" t="s">
        <v>24</v>
      </c>
      <c r="D134" s="4" t="s">
        <v>31</v>
      </c>
      <c r="E134" s="4">
        <v>7</v>
      </c>
      <c r="F134" s="4"/>
      <c r="G134" s="10">
        <v>87</v>
      </c>
      <c r="H134" s="10">
        <f>E134*G134</f>
        <v>609</v>
      </c>
      <c r="I134" s="34"/>
    </row>
    <row r="135" spans="1:9" ht="15">
      <c r="A135" s="33"/>
      <c r="B135" s="35"/>
      <c r="C135" s="4" t="s">
        <v>24</v>
      </c>
      <c r="D135" s="4" t="s">
        <v>22</v>
      </c>
      <c r="E135" s="4">
        <v>3</v>
      </c>
      <c r="F135" s="4"/>
      <c r="G135" s="10">
        <v>117</v>
      </c>
      <c r="H135" s="10">
        <f>E135*G135</f>
        <v>351</v>
      </c>
      <c r="I135" s="34"/>
    </row>
    <row r="136" spans="1:9" ht="15">
      <c r="A136" s="33"/>
      <c r="B136" s="35"/>
      <c r="C136" s="4" t="s">
        <v>24</v>
      </c>
      <c r="D136" s="4" t="s">
        <v>12</v>
      </c>
      <c r="E136" s="4">
        <v>9</v>
      </c>
      <c r="F136" s="4">
        <v>15</v>
      </c>
      <c r="G136" s="10">
        <v>43.2</v>
      </c>
      <c r="H136" s="10">
        <f>F136*G136</f>
        <v>648</v>
      </c>
      <c r="I136" s="34"/>
    </row>
    <row r="137" spans="1:9" ht="15">
      <c r="A137" s="33"/>
      <c r="B137" s="35"/>
      <c r="C137" s="4" t="s">
        <v>24</v>
      </c>
      <c r="D137" s="4" t="s">
        <v>25</v>
      </c>
      <c r="E137" s="4">
        <v>30</v>
      </c>
      <c r="F137" s="4">
        <v>50</v>
      </c>
      <c r="G137" s="10">
        <v>43.2</v>
      </c>
      <c r="H137" s="10">
        <f>F137*G137</f>
        <v>2160</v>
      </c>
      <c r="I137" s="34"/>
    </row>
    <row r="138" spans="1:9" ht="15">
      <c r="A138" s="33"/>
      <c r="B138" s="35"/>
      <c r="C138" s="4" t="s">
        <v>24</v>
      </c>
      <c r="D138" s="4" t="s">
        <v>15</v>
      </c>
      <c r="E138" s="4">
        <v>10</v>
      </c>
      <c r="F138" s="4">
        <v>18</v>
      </c>
      <c r="G138" s="10">
        <v>45.1</v>
      </c>
      <c r="H138" s="10">
        <f>F138*G138</f>
        <v>811.8000000000001</v>
      </c>
      <c r="I138" s="34"/>
    </row>
    <row r="139" spans="1:9" ht="15">
      <c r="A139" s="33"/>
      <c r="B139" s="35"/>
      <c r="C139" s="4" t="s">
        <v>17</v>
      </c>
      <c r="D139" s="4" t="s">
        <v>11</v>
      </c>
      <c r="E139" s="4">
        <v>8</v>
      </c>
      <c r="F139" s="4"/>
      <c r="G139" s="10">
        <v>92</v>
      </c>
      <c r="H139" s="10">
        <f>E139*G139</f>
        <v>736</v>
      </c>
      <c r="I139" s="34"/>
    </row>
    <row r="140" spans="1:9" ht="15">
      <c r="A140" s="33"/>
      <c r="B140" s="35"/>
      <c r="C140" s="4" t="s">
        <v>17</v>
      </c>
      <c r="D140" s="4" t="s">
        <v>27</v>
      </c>
      <c r="E140" s="4">
        <v>1</v>
      </c>
      <c r="F140" s="4"/>
      <c r="G140" s="10">
        <v>87</v>
      </c>
      <c r="H140" s="10">
        <f>E140*G140</f>
        <v>87</v>
      </c>
      <c r="I140" s="34"/>
    </row>
    <row r="141" spans="1:9" ht="15">
      <c r="A141" s="33"/>
      <c r="B141" s="35"/>
      <c r="C141" s="4" t="s">
        <v>17</v>
      </c>
      <c r="D141" s="4" t="s">
        <v>25</v>
      </c>
      <c r="E141" s="4">
        <v>10</v>
      </c>
      <c r="F141" s="4">
        <v>17</v>
      </c>
      <c r="G141" s="10">
        <v>43.2</v>
      </c>
      <c r="H141" s="10">
        <f>F141*G141</f>
        <v>734.4000000000001</v>
      </c>
      <c r="I141" s="34"/>
    </row>
    <row r="142" spans="1:9" ht="15">
      <c r="A142" s="33"/>
      <c r="B142" s="35"/>
      <c r="C142" s="4" t="s">
        <v>17</v>
      </c>
      <c r="D142" s="4" t="s">
        <v>15</v>
      </c>
      <c r="E142" s="4">
        <v>4</v>
      </c>
      <c r="F142" s="4">
        <v>7</v>
      </c>
      <c r="G142" s="10">
        <v>45.1</v>
      </c>
      <c r="H142" s="10">
        <f>F142*G142</f>
        <v>315.7</v>
      </c>
      <c r="I142" s="34"/>
    </row>
    <row r="143" spans="1:9" ht="15">
      <c r="A143" s="33"/>
      <c r="B143" s="35"/>
      <c r="C143" s="4" t="s">
        <v>14</v>
      </c>
      <c r="D143" s="4" t="s">
        <v>27</v>
      </c>
      <c r="E143" s="4">
        <v>1</v>
      </c>
      <c r="F143" s="4"/>
      <c r="G143" s="10">
        <v>87</v>
      </c>
      <c r="H143" s="10">
        <f>E143*G143</f>
        <v>87</v>
      </c>
      <c r="I143" s="34"/>
    </row>
    <row r="144" spans="1:9" ht="15">
      <c r="A144" s="33"/>
      <c r="B144" s="35"/>
      <c r="C144" s="4" t="s">
        <v>14</v>
      </c>
      <c r="D144" s="4" t="s">
        <v>25</v>
      </c>
      <c r="E144" s="4">
        <v>10</v>
      </c>
      <c r="F144" s="4">
        <v>17</v>
      </c>
      <c r="G144" s="10">
        <v>43.2</v>
      </c>
      <c r="H144" s="10">
        <f>F144*G144</f>
        <v>734.4000000000001</v>
      </c>
      <c r="I144" s="34"/>
    </row>
    <row r="145" spans="1:9" ht="15">
      <c r="A145" s="33"/>
      <c r="B145" s="35"/>
      <c r="C145" s="4" t="s">
        <v>14</v>
      </c>
      <c r="D145" s="4" t="s">
        <v>15</v>
      </c>
      <c r="E145" s="4">
        <v>3</v>
      </c>
      <c r="F145" s="4">
        <v>5</v>
      </c>
      <c r="G145" s="10">
        <v>45.1</v>
      </c>
      <c r="H145" s="10">
        <f>F145*G145</f>
        <v>225.5</v>
      </c>
      <c r="I145" s="34"/>
    </row>
    <row r="146" spans="1:9" ht="15">
      <c r="A146" s="33"/>
      <c r="B146" s="31" t="s">
        <v>26</v>
      </c>
      <c r="C146" s="31"/>
      <c r="D146" s="4"/>
      <c r="E146" s="5">
        <f>SUM(E125:E145)</f>
        <v>231</v>
      </c>
      <c r="F146" s="5">
        <f>SUM(F125:F145)</f>
        <v>194</v>
      </c>
      <c r="G146" s="5"/>
      <c r="H146" s="11">
        <f>SUM(H125:H145)</f>
        <v>24823.100000000006</v>
      </c>
      <c r="I146" s="34"/>
    </row>
    <row r="147" spans="1:9" ht="15">
      <c r="A147" s="33"/>
      <c r="B147" s="35" t="s">
        <v>65</v>
      </c>
      <c r="C147" s="4" t="s">
        <v>24</v>
      </c>
      <c r="D147" s="4" t="s">
        <v>11</v>
      </c>
      <c r="E147" s="4">
        <v>16</v>
      </c>
      <c r="F147" s="4"/>
      <c r="G147" s="10">
        <v>167</v>
      </c>
      <c r="H147" s="10">
        <f>E147*G147</f>
        <v>2672</v>
      </c>
      <c r="I147" s="34"/>
    </row>
    <row r="148" spans="1:9" ht="15">
      <c r="A148" s="33"/>
      <c r="B148" s="35"/>
      <c r="C148" s="4" t="s">
        <v>24</v>
      </c>
      <c r="D148" s="4" t="s">
        <v>27</v>
      </c>
      <c r="E148" s="4">
        <v>7</v>
      </c>
      <c r="F148" s="4"/>
      <c r="G148" s="10">
        <v>132</v>
      </c>
      <c r="H148" s="10">
        <f>E148*G148</f>
        <v>924</v>
      </c>
      <c r="I148" s="34"/>
    </row>
    <row r="149" spans="1:9" ht="15">
      <c r="A149" s="33"/>
      <c r="B149" s="35"/>
      <c r="C149" s="4" t="s">
        <v>24</v>
      </c>
      <c r="D149" s="4" t="s">
        <v>31</v>
      </c>
      <c r="E149" s="4">
        <v>3</v>
      </c>
      <c r="F149" s="4"/>
      <c r="G149" s="10">
        <v>87</v>
      </c>
      <c r="H149" s="10">
        <f>E149*G149</f>
        <v>261</v>
      </c>
      <c r="I149" s="34"/>
    </row>
    <row r="150" spans="1:9" ht="15">
      <c r="A150" s="33"/>
      <c r="B150" s="35"/>
      <c r="C150" s="4" t="s">
        <v>24</v>
      </c>
      <c r="D150" s="4" t="s">
        <v>22</v>
      </c>
      <c r="E150" s="4">
        <v>1</v>
      </c>
      <c r="F150" s="4"/>
      <c r="G150" s="10">
        <v>117</v>
      </c>
      <c r="H150" s="10">
        <f>E150*G150</f>
        <v>117</v>
      </c>
      <c r="I150" s="34"/>
    </row>
    <row r="151" spans="1:9" ht="15">
      <c r="A151" s="33"/>
      <c r="B151" s="35"/>
      <c r="C151" s="4" t="s">
        <v>24</v>
      </c>
      <c r="D151" s="4" t="s">
        <v>12</v>
      </c>
      <c r="E151" s="4">
        <v>4</v>
      </c>
      <c r="F151" s="4">
        <v>7</v>
      </c>
      <c r="G151" s="10">
        <v>43.2</v>
      </c>
      <c r="H151" s="10">
        <f>F151*G151</f>
        <v>302.40000000000003</v>
      </c>
      <c r="I151" s="34"/>
    </row>
    <row r="152" spans="1:9" ht="15">
      <c r="A152" s="33"/>
      <c r="B152" s="35"/>
      <c r="C152" s="4" t="s">
        <v>24</v>
      </c>
      <c r="D152" s="4" t="s">
        <v>25</v>
      </c>
      <c r="E152" s="4">
        <v>17</v>
      </c>
      <c r="F152" s="4">
        <v>28</v>
      </c>
      <c r="G152" s="10">
        <v>43.2</v>
      </c>
      <c r="H152" s="10">
        <f>F152*G152</f>
        <v>1209.6000000000001</v>
      </c>
      <c r="I152" s="34"/>
    </row>
    <row r="153" spans="1:9" ht="15">
      <c r="A153" s="33"/>
      <c r="B153" s="35"/>
      <c r="C153" s="4" t="s">
        <v>24</v>
      </c>
      <c r="D153" s="4" t="s">
        <v>15</v>
      </c>
      <c r="E153" s="4">
        <v>8</v>
      </c>
      <c r="F153" s="4">
        <v>15</v>
      </c>
      <c r="G153" s="10">
        <v>45.1</v>
      </c>
      <c r="H153" s="10">
        <f>F153*G153</f>
        <v>676.5</v>
      </c>
      <c r="I153" s="34"/>
    </row>
    <row r="154" spans="1:9" ht="15">
      <c r="A154" s="33"/>
      <c r="B154" s="35"/>
      <c r="C154" s="4" t="s">
        <v>17</v>
      </c>
      <c r="D154" s="4" t="s">
        <v>29</v>
      </c>
      <c r="E154" s="4">
        <v>7</v>
      </c>
      <c r="F154" s="4"/>
      <c r="G154" s="10">
        <v>97</v>
      </c>
      <c r="H154" s="10">
        <f>E154*G154</f>
        <v>679</v>
      </c>
      <c r="I154" s="34"/>
    </row>
    <row r="155" spans="1:9" ht="15">
      <c r="A155" s="33"/>
      <c r="B155" s="35"/>
      <c r="C155" s="4" t="s">
        <v>17</v>
      </c>
      <c r="D155" s="4" t="s">
        <v>11</v>
      </c>
      <c r="E155" s="4">
        <v>30</v>
      </c>
      <c r="F155" s="4"/>
      <c r="G155" s="10">
        <v>92</v>
      </c>
      <c r="H155" s="10">
        <f>E155*G155</f>
        <v>2760</v>
      </c>
      <c r="I155" s="34"/>
    </row>
    <row r="156" spans="1:9" ht="15">
      <c r="A156" s="33"/>
      <c r="B156" s="35"/>
      <c r="C156" s="4" t="s">
        <v>17</v>
      </c>
      <c r="D156" s="4" t="s">
        <v>27</v>
      </c>
      <c r="E156" s="4">
        <v>6</v>
      </c>
      <c r="F156" s="4"/>
      <c r="G156" s="10">
        <v>87</v>
      </c>
      <c r="H156" s="10">
        <f>E156*G156</f>
        <v>522</v>
      </c>
      <c r="I156" s="34"/>
    </row>
    <row r="157" spans="1:9" ht="15">
      <c r="A157" s="33"/>
      <c r="B157" s="35"/>
      <c r="C157" s="4" t="s">
        <v>17</v>
      </c>
      <c r="D157" s="4" t="s">
        <v>31</v>
      </c>
      <c r="E157" s="4">
        <v>5</v>
      </c>
      <c r="F157" s="4"/>
      <c r="G157" s="10">
        <v>87</v>
      </c>
      <c r="H157" s="10">
        <f>E157*G157</f>
        <v>435</v>
      </c>
      <c r="I157" s="34"/>
    </row>
    <row r="158" spans="1:9" ht="15">
      <c r="A158" s="33"/>
      <c r="B158" s="35"/>
      <c r="C158" s="4" t="s">
        <v>17</v>
      </c>
      <c r="D158" s="4" t="s">
        <v>12</v>
      </c>
      <c r="E158" s="4">
        <v>3</v>
      </c>
      <c r="F158" s="4">
        <v>5</v>
      </c>
      <c r="G158" s="10">
        <v>43.2</v>
      </c>
      <c r="H158" s="10">
        <f>F158*G158</f>
        <v>216</v>
      </c>
      <c r="I158" s="34"/>
    </row>
    <row r="159" spans="1:9" ht="15">
      <c r="A159" s="33"/>
      <c r="B159" s="35"/>
      <c r="C159" s="4" t="s">
        <v>17</v>
      </c>
      <c r="D159" s="4" t="s">
        <v>25</v>
      </c>
      <c r="E159" s="4">
        <v>30</v>
      </c>
      <c r="F159" s="4">
        <v>50</v>
      </c>
      <c r="G159" s="10">
        <v>43.2</v>
      </c>
      <c r="H159" s="10">
        <f>F159*G159</f>
        <v>2160</v>
      </c>
      <c r="I159" s="34"/>
    </row>
    <row r="160" spans="1:9" ht="15">
      <c r="A160" s="33"/>
      <c r="B160" s="35"/>
      <c r="C160" s="4" t="s">
        <v>17</v>
      </c>
      <c r="D160" s="4" t="s">
        <v>15</v>
      </c>
      <c r="E160" s="4">
        <v>14</v>
      </c>
      <c r="F160" s="4">
        <v>23</v>
      </c>
      <c r="G160" s="10">
        <v>45.1</v>
      </c>
      <c r="H160" s="10">
        <f>F160*G160</f>
        <v>1037.3</v>
      </c>
      <c r="I160" s="34"/>
    </row>
    <row r="161" spans="1:9" ht="15">
      <c r="A161" s="33"/>
      <c r="B161" s="35"/>
      <c r="C161" s="4" t="s">
        <v>14</v>
      </c>
      <c r="D161" s="4" t="s">
        <v>11</v>
      </c>
      <c r="E161" s="4">
        <v>2</v>
      </c>
      <c r="F161" s="4"/>
      <c r="G161" s="10">
        <v>92</v>
      </c>
      <c r="H161" s="10">
        <f>E161*G161</f>
        <v>184</v>
      </c>
      <c r="I161" s="34"/>
    </row>
    <row r="162" spans="1:9" ht="15">
      <c r="A162" s="33"/>
      <c r="B162" s="35"/>
      <c r="C162" s="4" t="s">
        <v>14</v>
      </c>
      <c r="D162" s="4" t="s">
        <v>27</v>
      </c>
      <c r="E162" s="4">
        <v>2</v>
      </c>
      <c r="F162" s="4"/>
      <c r="G162" s="10">
        <v>87</v>
      </c>
      <c r="H162" s="10">
        <f>E162*G162</f>
        <v>174</v>
      </c>
      <c r="I162" s="34"/>
    </row>
    <row r="163" spans="1:9" ht="15">
      <c r="A163" s="33"/>
      <c r="B163" s="35"/>
      <c r="C163" s="4" t="s">
        <v>14</v>
      </c>
      <c r="D163" s="4" t="s">
        <v>12</v>
      </c>
      <c r="E163" s="4">
        <v>6</v>
      </c>
      <c r="F163" s="4">
        <v>10</v>
      </c>
      <c r="G163" s="10">
        <v>43.2</v>
      </c>
      <c r="H163" s="10">
        <f>F163*G163</f>
        <v>432</v>
      </c>
      <c r="I163" s="34"/>
    </row>
    <row r="164" spans="1:9" ht="15">
      <c r="A164" s="33"/>
      <c r="B164" s="35"/>
      <c r="C164" s="4" t="s">
        <v>14</v>
      </c>
      <c r="D164" s="4" t="s">
        <v>13</v>
      </c>
      <c r="E164" s="4">
        <v>1</v>
      </c>
      <c r="F164" s="4">
        <v>2</v>
      </c>
      <c r="G164" s="10">
        <v>43.2</v>
      </c>
      <c r="H164" s="10">
        <f>F164*G164</f>
        <v>86.4</v>
      </c>
      <c r="I164" s="34"/>
    </row>
    <row r="165" spans="1:9" ht="15">
      <c r="A165" s="33"/>
      <c r="B165" s="35"/>
      <c r="C165" s="4" t="s">
        <v>14</v>
      </c>
      <c r="D165" s="4" t="s">
        <v>25</v>
      </c>
      <c r="E165" s="4">
        <v>15</v>
      </c>
      <c r="F165" s="4">
        <v>25</v>
      </c>
      <c r="G165" s="10">
        <v>43.2</v>
      </c>
      <c r="H165" s="10">
        <f>F165*G165</f>
        <v>1080</v>
      </c>
      <c r="I165" s="34"/>
    </row>
    <row r="166" spans="1:9" ht="15">
      <c r="A166" s="33"/>
      <c r="B166" s="35"/>
      <c r="C166" s="4" t="s">
        <v>14</v>
      </c>
      <c r="D166" s="4" t="s">
        <v>15</v>
      </c>
      <c r="E166" s="4">
        <v>10</v>
      </c>
      <c r="F166" s="4">
        <v>18</v>
      </c>
      <c r="G166" s="10">
        <v>45.1</v>
      </c>
      <c r="H166" s="10">
        <f>F166*G166</f>
        <v>811.8000000000001</v>
      </c>
      <c r="I166" s="34"/>
    </row>
    <row r="167" spans="1:9" ht="15">
      <c r="A167" s="33"/>
      <c r="B167" s="35"/>
      <c r="C167" s="4" t="s">
        <v>64</v>
      </c>
      <c r="D167" s="4" t="s">
        <v>25</v>
      </c>
      <c r="E167" s="4">
        <v>4</v>
      </c>
      <c r="F167" s="4">
        <v>7</v>
      </c>
      <c r="G167" s="10">
        <v>43.2</v>
      </c>
      <c r="H167" s="10">
        <f>F167*G167</f>
        <v>302.40000000000003</v>
      </c>
      <c r="I167" s="34"/>
    </row>
    <row r="168" spans="1:9" ht="15">
      <c r="A168" s="33"/>
      <c r="B168" s="31" t="s">
        <v>26</v>
      </c>
      <c r="C168" s="31"/>
      <c r="D168" s="4"/>
      <c r="E168" s="5">
        <f>SUM(E147:E167)</f>
        <v>191</v>
      </c>
      <c r="F168" s="5">
        <f aca="true" t="shared" si="29" ref="F168:H168">SUM(F147:F167)</f>
        <v>190</v>
      </c>
      <c r="G168" s="5"/>
      <c r="H168" s="11">
        <f t="shared" si="29"/>
        <v>17042.4</v>
      </c>
      <c r="I168" s="34"/>
    </row>
    <row r="169" spans="1:9" ht="15">
      <c r="A169" s="33"/>
      <c r="B169" s="40" t="s">
        <v>69</v>
      </c>
      <c r="C169" s="4" t="s">
        <v>17</v>
      </c>
      <c r="D169" s="4" t="s">
        <v>11</v>
      </c>
      <c r="E169" s="4">
        <v>3</v>
      </c>
      <c r="F169" s="4"/>
      <c r="G169" s="10">
        <v>92</v>
      </c>
      <c r="H169" s="10">
        <f>E169*G169</f>
        <v>276</v>
      </c>
      <c r="I169" s="34"/>
    </row>
    <row r="170" spans="1:9" ht="15">
      <c r="A170" s="33"/>
      <c r="B170" s="41"/>
      <c r="C170" s="4" t="s">
        <v>17</v>
      </c>
      <c r="D170" s="4" t="s">
        <v>27</v>
      </c>
      <c r="E170" s="4">
        <v>5</v>
      </c>
      <c r="F170" s="4"/>
      <c r="G170" s="10">
        <v>87</v>
      </c>
      <c r="H170" s="10">
        <f>E170*G170</f>
        <v>435</v>
      </c>
      <c r="I170" s="34"/>
    </row>
    <row r="171" spans="1:9" ht="15">
      <c r="A171" s="33"/>
      <c r="B171" s="41"/>
      <c r="C171" s="4" t="s">
        <v>17</v>
      </c>
      <c r="D171" s="4" t="s">
        <v>31</v>
      </c>
      <c r="E171" s="4">
        <v>10</v>
      </c>
      <c r="F171" s="4"/>
      <c r="G171" s="10">
        <v>87</v>
      </c>
      <c r="H171" s="10">
        <f>E171*G171</f>
        <v>870</v>
      </c>
      <c r="I171" s="34"/>
    </row>
    <row r="172" spans="1:9" ht="15">
      <c r="A172" s="33"/>
      <c r="B172" s="41"/>
      <c r="C172" s="4" t="s">
        <v>17</v>
      </c>
      <c r="D172" s="4" t="s">
        <v>12</v>
      </c>
      <c r="E172" s="4">
        <v>4</v>
      </c>
      <c r="F172" s="4">
        <v>7</v>
      </c>
      <c r="G172" s="10">
        <v>43.2</v>
      </c>
      <c r="H172" s="10">
        <f>F172*G172</f>
        <v>302.40000000000003</v>
      </c>
      <c r="I172" s="34"/>
    </row>
    <row r="173" spans="1:9" ht="15">
      <c r="A173" s="33"/>
      <c r="B173" s="41"/>
      <c r="C173" s="4" t="s">
        <v>17</v>
      </c>
      <c r="D173" s="4" t="s">
        <v>25</v>
      </c>
      <c r="E173" s="4">
        <v>40</v>
      </c>
      <c r="F173" s="4">
        <v>67</v>
      </c>
      <c r="G173" s="10">
        <v>43.2</v>
      </c>
      <c r="H173" s="10">
        <f>F173*G173</f>
        <v>2894.4</v>
      </c>
      <c r="I173" s="34"/>
    </row>
    <row r="174" spans="1:9" ht="15">
      <c r="A174" s="33"/>
      <c r="B174" s="41"/>
      <c r="C174" s="4" t="s">
        <v>17</v>
      </c>
      <c r="D174" s="4" t="s">
        <v>15</v>
      </c>
      <c r="E174" s="4">
        <v>20</v>
      </c>
      <c r="F174" s="4">
        <v>36</v>
      </c>
      <c r="G174" s="10">
        <v>45.1</v>
      </c>
      <c r="H174" s="10">
        <f>F174*G174</f>
        <v>1623.6000000000001</v>
      </c>
      <c r="I174" s="34"/>
    </row>
    <row r="175" spans="1:9" ht="15">
      <c r="A175" s="33"/>
      <c r="B175" s="41"/>
      <c r="C175" s="4" t="s">
        <v>24</v>
      </c>
      <c r="D175" s="4" t="s">
        <v>27</v>
      </c>
      <c r="E175" s="4">
        <v>1</v>
      </c>
      <c r="F175" s="4"/>
      <c r="G175" s="10">
        <v>132</v>
      </c>
      <c r="H175" s="10">
        <f>E175*G175</f>
        <v>132</v>
      </c>
      <c r="I175" s="34"/>
    </row>
    <row r="176" spans="1:9" ht="15">
      <c r="A176" s="33"/>
      <c r="B176" s="41"/>
      <c r="C176" s="4" t="s">
        <v>24</v>
      </c>
      <c r="D176" s="4" t="s">
        <v>31</v>
      </c>
      <c r="E176" s="4">
        <v>1</v>
      </c>
      <c r="F176" s="4"/>
      <c r="G176" s="10">
        <v>87</v>
      </c>
      <c r="H176" s="10">
        <f>E176*G176</f>
        <v>87</v>
      </c>
      <c r="I176" s="34"/>
    </row>
    <row r="177" spans="1:9" ht="15">
      <c r="A177" s="33"/>
      <c r="B177" s="41"/>
      <c r="C177" s="4" t="s">
        <v>24</v>
      </c>
      <c r="D177" s="4" t="s">
        <v>12</v>
      </c>
      <c r="E177" s="4">
        <v>2</v>
      </c>
      <c r="F177" s="4">
        <v>3</v>
      </c>
      <c r="G177" s="10">
        <v>43.2</v>
      </c>
      <c r="H177" s="10">
        <f>F177*G177</f>
        <v>129.60000000000002</v>
      </c>
      <c r="I177" s="34"/>
    </row>
    <row r="178" spans="1:9" ht="15">
      <c r="A178" s="33"/>
      <c r="B178" s="41"/>
      <c r="C178" s="4" t="s">
        <v>24</v>
      </c>
      <c r="D178" s="4" t="s">
        <v>25</v>
      </c>
      <c r="E178" s="4">
        <v>3</v>
      </c>
      <c r="F178" s="4">
        <v>5</v>
      </c>
      <c r="G178" s="10">
        <v>43.2</v>
      </c>
      <c r="H178" s="10">
        <f>F178*G178</f>
        <v>216</v>
      </c>
      <c r="I178" s="34"/>
    </row>
    <row r="179" spans="1:9" ht="15">
      <c r="A179" s="33"/>
      <c r="B179" s="41"/>
      <c r="C179" s="4" t="s">
        <v>24</v>
      </c>
      <c r="D179" s="4" t="s">
        <v>15</v>
      </c>
      <c r="E179" s="4">
        <v>2</v>
      </c>
      <c r="F179" s="4">
        <v>4</v>
      </c>
      <c r="G179" s="10">
        <v>45.1</v>
      </c>
      <c r="H179" s="10">
        <f>F179*G179</f>
        <v>180.4</v>
      </c>
      <c r="I179" s="34"/>
    </row>
    <row r="180" spans="1:9" ht="15">
      <c r="A180" s="33"/>
      <c r="B180" s="41"/>
      <c r="C180" s="4" t="s">
        <v>14</v>
      </c>
      <c r="D180" s="4" t="s">
        <v>25</v>
      </c>
      <c r="E180" s="4">
        <v>4</v>
      </c>
      <c r="F180" s="4">
        <v>7</v>
      </c>
      <c r="G180" s="10">
        <v>43.2</v>
      </c>
      <c r="H180" s="10">
        <f>F180*G180</f>
        <v>302.40000000000003</v>
      </c>
      <c r="I180" s="34"/>
    </row>
    <row r="181" spans="1:9" ht="15">
      <c r="A181" s="33"/>
      <c r="B181" s="42"/>
      <c r="C181" s="4" t="s">
        <v>14</v>
      </c>
      <c r="D181" s="4" t="s">
        <v>15</v>
      </c>
      <c r="E181" s="4">
        <v>2</v>
      </c>
      <c r="F181" s="4">
        <v>4</v>
      </c>
      <c r="G181" s="10">
        <v>45.1</v>
      </c>
      <c r="H181" s="10">
        <f>F181*G181</f>
        <v>180.4</v>
      </c>
      <c r="I181" s="34"/>
    </row>
    <row r="182" spans="1:9" ht="15">
      <c r="A182" s="33"/>
      <c r="B182" s="31" t="s">
        <v>26</v>
      </c>
      <c r="C182" s="31"/>
      <c r="D182" s="4"/>
      <c r="E182" s="5">
        <f>SUM(E169:E181)</f>
        <v>97</v>
      </c>
      <c r="F182" s="28">
        <f aca="true" t="shared" si="30" ref="F182">SUM(F169:F181)</f>
        <v>133</v>
      </c>
      <c r="G182" s="11"/>
      <c r="H182" s="11">
        <f>SUM(H169:H181)</f>
        <v>7629.2</v>
      </c>
      <c r="I182" s="34"/>
    </row>
    <row r="183" spans="1:9" ht="15">
      <c r="A183" s="33"/>
      <c r="B183" s="35" t="s">
        <v>66</v>
      </c>
      <c r="C183" s="4" t="s">
        <v>21</v>
      </c>
      <c r="D183" s="4" t="s">
        <v>11</v>
      </c>
      <c r="E183" s="4">
        <v>2</v>
      </c>
      <c r="F183" s="4"/>
      <c r="G183" s="10">
        <v>92</v>
      </c>
      <c r="H183" s="10">
        <f>E183*G183</f>
        <v>184</v>
      </c>
      <c r="I183" s="34"/>
    </row>
    <row r="184" spans="1:9" ht="15">
      <c r="A184" s="33"/>
      <c r="B184" s="35"/>
      <c r="C184" s="4" t="s">
        <v>21</v>
      </c>
      <c r="D184" s="4" t="s">
        <v>27</v>
      </c>
      <c r="E184" s="4">
        <v>17</v>
      </c>
      <c r="F184" s="4"/>
      <c r="G184" s="10">
        <v>77</v>
      </c>
      <c r="H184" s="10">
        <f>E184*G184</f>
        <v>1309</v>
      </c>
      <c r="I184" s="34"/>
    </row>
    <row r="185" spans="1:9" ht="15">
      <c r="A185" s="33"/>
      <c r="B185" s="35"/>
      <c r="C185" s="4" t="s">
        <v>21</v>
      </c>
      <c r="D185" s="4" t="s">
        <v>28</v>
      </c>
      <c r="E185" s="4">
        <v>3</v>
      </c>
      <c r="F185" s="4"/>
      <c r="G185" s="10">
        <v>57</v>
      </c>
      <c r="H185" s="10">
        <f>E185*G185</f>
        <v>171</v>
      </c>
      <c r="I185" s="34"/>
    </row>
    <row r="186" spans="1:9" ht="15">
      <c r="A186" s="33"/>
      <c r="B186" s="35"/>
      <c r="C186" s="4" t="s">
        <v>21</v>
      </c>
      <c r="D186" s="4" t="s">
        <v>31</v>
      </c>
      <c r="E186" s="4">
        <v>5</v>
      </c>
      <c r="F186" s="4"/>
      <c r="G186" s="10">
        <v>47</v>
      </c>
      <c r="H186" s="10">
        <f>E186*G186</f>
        <v>235</v>
      </c>
      <c r="I186" s="34"/>
    </row>
    <row r="187" spans="1:9" ht="15">
      <c r="A187" s="33"/>
      <c r="B187" s="35"/>
      <c r="C187" s="4" t="s">
        <v>21</v>
      </c>
      <c r="D187" s="4" t="s">
        <v>22</v>
      </c>
      <c r="E187" s="4">
        <v>5</v>
      </c>
      <c r="F187" s="4"/>
      <c r="G187" s="10">
        <v>57</v>
      </c>
      <c r="H187" s="10">
        <f>E187*G187</f>
        <v>285</v>
      </c>
      <c r="I187" s="34"/>
    </row>
    <row r="188" spans="1:9" ht="15">
      <c r="A188" s="33"/>
      <c r="B188" s="35"/>
      <c r="C188" s="4" t="s">
        <v>21</v>
      </c>
      <c r="D188" s="4" t="s">
        <v>12</v>
      </c>
      <c r="E188" s="4">
        <v>12</v>
      </c>
      <c r="F188" s="4">
        <v>18</v>
      </c>
      <c r="G188" s="10">
        <v>30.3</v>
      </c>
      <c r="H188" s="10">
        <f aca="true" t="shared" si="31" ref="H188:H199">F188*G188</f>
        <v>545.4</v>
      </c>
      <c r="I188" s="34"/>
    </row>
    <row r="189" spans="1:9" ht="15">
      <c r="A189" s="33"/>
      <c r="B189" s="35"/>
      <c r="C189" s="4" t="s">
        <v>21</v>
      </c>
      <c r="D189" s="4" t="s">
        <v>25</v>
      </c>
      <c r="E189" s="4">
        <v>49</v>
      </c>
      <c r="F189" s="4">
        <v>75</v>
      </c>
      <c r="G189" s="10">
        <v>30.3</v>
      </c>
      <c r="H189" s="10">
        <f t="shared" si="31"/>
        <v>2272.5</v>
      </c>
      <c r="I189" s="34"/>
    </row>
    <row r="190" spans="1:9" ht="15">
      <c r="A190" s="33"/>
      <c r="B190" s="35"/>
      <c r="C190" s="4" t="s">
        <v>14</v>
      </c>
      <c r="D190" s="4" t="s">
        <v>12</v>
      </c>
      <c r="E190" s="4">
        <v>9</v>
      </c>
      <c r="F190" s="4">
        <v>15</v>
      </c>
      <c r="G190" s="10">
        <v>43.2</v>
      </c>
      <c r="H190" s="10">
        <f t="shared" si="31"/>
        <v>648</v>
      </c>
      <c r="I190" s="34"/>
    </row>
    <row r="191" spans="1:9" ht="15">
      <c r="A191" s="33"/>
      <c r="B191" s="35"/>
      <c r="C191" s="4" t="s">
        <v>14</v>
      </c>
      <c r="D191" s="4" t="s">
        <v>13</v>
      </c>
      <c r="E191" s="4">
        <v>7</v>
      </c>
      <c r="F191" s="4">
        <v>12</v>
      </c>
      <c r="G191" s="10">
        <v>43.2</v>
      </c>
      <c r="H191" s="10">
        <f t="shared" si="31"/>
        <v>518.4000000000001</v>
      </c>
      <c r="I191" s="34"/>
    </row>
    <row r="192" spans="1:9" ht="15">
      <c r="A192" s="33"/>
      <c r="B192" s="35"/>
      <c r="C192" s="4" t="s">
        <v>14</v>
      </c>
      <c r="D192" s="4" t="s">
        <v>25</v>
      </c>
      <c r="E192" s="4">
        <v>14</v>
      </c>
      <c r="F192" s="4">
        <v>23</v>
      </c>
      <c r="G192" s="10">
        <v>43.2</v>
      </c>
      <c r="H192" s="10">
        <f t="shared" si="31"/>
        <v>993.6</v>
      </c>
      <c r="I192" s="34"/>
    </row>
    <row r="193" spans="1:9" ht="15">
      <c r="A193" s="33"/>
      <c r="B193" s="35"/>
      <c r="C193" s="4" t="s">
        <v>14</v>
      </c>
      <c r="D193" s="4" t="s">
        <v>15</v>
      </c>
      <c r="E193" s="4">
        <v>7</v>
      </c>
      <c r="F193" s="4">
        <v>12</v>
      </c>
      <c r="G193" s="10">
        <v>45.1</v>
      </c>
      <c r="H193" s="10">
        <f t="shared" si="31"/>
        <v>541.2</v>
      </c>
      <c r="I193" s="34"/>
    </row>
    <row r="194" spans="1:9" ht="15">
      <c r="A194" s="33"/>
      <c r="B194" s="35"/>
      <c r="C194" s="4" t="s">
        <v>16</v>
      </c>
      <c r="D194" s="4" t="s">
        <v>12</v>
      </c>
      <c r="E194" s="4">
        <v>3</v>
      </c>
      <c r="F194" s="4">
        <v>5</v>
      </c>
      <c r="G194" s="10">
        <v>43.2</v>
      </c>
      <c r="H194" s="10">
        <f t="shared" si="31"/>
        <v>216</v>
      </c>
      <c r="I194" s="34"/>
    </row>
    <row r="195" spans="1:9" ht="15">
      <c r="A195" s="33"/>
      <c r="B195" s="35"/>
      <c r="C195" s="4" t="s">
        <v>16</v>
      </c>
      <c r="D195" s="4" t="s">
        <v>25</v>
      </c>
      <c r="E195" s="4">
        <v>10</v>
      </c>
      <c r="F195" s="4">
        <v>17</v>
      </c>
      <c r="G195" s="10">
        <v>43.2</v>
      </c>
      <c r="H195" s="10">
        <f t="shared" si="31"/>
        <v>734.4000000000001</v>
      </c>
      <c r="I195" s="34"/>
    </row>
    <row r="196" spans="1:9" ht="15">
      <c r="A196" s="33"/>
      <c r="B196" s="35"/>
      <c r="C196" s="4" t="s">
        <v>16</v>
      </c>
      <c r="D196" s="4" t="s">
        <v>15</v>
      </c>
      <c r="E196" s="4">
        <v>4</v>
      </c>
      <c r="F196" s="4">
        <v>7</v>
      </c>
      <c r="G196" s="10">
        <v>45.1</v>
      </c>
      <c r="H196" s="10">
        <f t="shared" si="31"/>
        <v>315.7</v>
      </c>
      <c r="I196" s="34"/>
    </row>
    <row r="197" spans="1:9" ht="15">
      <c r="A197" s="33"/>
      <c r="B197" s="35"/>
      <c r="C197" s="4" t="s">
        <v>23</v>
      </c>
      <c r="D197" s="4" t="s">
        <v>12</v>
      </c>
      <c r="E197" s="4">
        <v>3</v>
      </c>
      <c r="F197" s="4">
        <v>5</v>
      </c>
      <c r="G197" s="10">
        <v>28.2</v>
      </c>
      <c r="H197" s="10">
        <f t="shared" si="31"/>
        <v>141</v>
      </c>
      <c r="I197" s="34"/>
    </row>
    <row r="198" spans="1:9" ht="15">
      <c r="A198" s="33"/>
      <c r="B198" s="35"/>
      <c r="C198" s="4" t="s">
        <v>23</v>
      </c>
      <c r="D198" s="4" t="s">
        <v>25</v>
      </c>
      <c r="E198" s="4">
        <v>3</v>
      </c>
      <c r="F198" s="4">
        <v>5</v>
      </c>
      <c r="G198" s="10">
        <v>28.2</v>
      </c>
      <c r="H198" s="10">
        <f t="shared" si="31"/>
        <v>141</v>
      </c>
      <c r="I198" s="34"/>
    </row>
    <row r="199" spans="1:9" ht="15">
      <c r="A199" s="33"/>
      <c r="B199" s="35"/>
      <c r="C199" s="4" t="s">
        <v>30</v>
      </c>
      <c r="D199" s="4" t="s">
        <v>25</v>
      </c>
      <c r="E199" s="4">
        <v>5</v>
      </c>
      <c r="F199" s="4">
        <v>8</v>
      </c>
      <c r="G199" s="10">
        <v>28.2</v>
      </c>
      <c r="H199" s="10">
        <f t="shared" si="31"/>
        <v>225.6</v>
      </c>
      <c r="I199" s="34"/>
    </row>
    <row r="200" spans="1:9" ht="15">
      <c r="A200" s="33"/>
      <c r="B200" s="35"/>
      <c r="C200" s="4" t="s">
        <v>20</v>
      </c>
      <c r="D200" s="4" t="s">
        <v>27</v>
      </c>
      <c r="E200" s="4">
        <v>3</v>
      </c>
      <c r="F200" s="4"/>
      <c r="G200" s="10">
        <v>72</v>
      </c>
      <c r="H200" s="10">
        <f>E200*G200</f>
        <v>216</v>
      </c>
      <c r="I200" s="34"/>
    </row>
    <row r="201" spans="1:9" ht="15">
      <c r="A201" s="33"/>
      <c r="B201" s="35"/>
      <c r="C201" s="4" t="s">
        <v>20</v>
      </c>
      <c r="D201" s="4" t="s">
        <v>12</v>
      </c>
      <c r="E201" s="4">
        <v>29</v>
      </c>
      <c r="F201" s="4">
        <v>48</v>
      </c>
      <c r="G201" s="10">
        <v>43.2</v>
      </c>
      <c r="H201" s="10">
        <f aca="true" t="shared" si="32" ref="H201:H203">F201*G201</f>
        <v>2073.6000000000004</v>
      </c>
      <c r="I201" s="34"/>
    </row>
    <row r="202" spans="1:9" ht="15">
      <c r="A202" s="33"/>
      <c r="B202" s="35"/>
      <c r="C202" s="4" t="s">
        <v>20</v>
      </c>
      <c r="D202" s="4" t="s">
        <v>13</v>
      </c>
      <c r="E202" s="4">
        <v>3</v>
      </c>
      <c r="F202" s="4">
        <v>5</v>
      </c>
      <c r="G202" s="10">
        <v>43.2</v>
      </c>
      <c r="H202" s="10">
        <f t="shared" si="32"/>
        <v>216</v>
      </c>
      <c r="I202" s="34"/>
    </row>
    <row r="203" spans="1:9" ht="15">
      <c r="A203" s="33"/>
      <c r="B203" s="35"/>
      <c r="C203" s="4" t="s">
        <v>20</v>
      </c>
      <c r="D203" s="4" t="s">
        <v>25</v>
      </c>
      <c r="E203" s="4">
        <v>49</v>
      </c>
      <c r="F203" s="4">
        <v>82</v>
      </c>
      <c r="G203" s="10">
        <v>43.2</v>
      </c>
      <c r="H203" s="10">
        <f t="shared" si="32"/>
        <v>3542.4</v>
      </c>
      <c r="I203" s="34"/>
    </row>
    <row r="204" spans="1:9" ht="15">
      <c r="A204" s="33"/>
      <c r="B204" s="35"/>
      <c r="C204" s="6" t="s">
        <v>19</v>
      </c>
      <c r="D204" s="4" t="s">
        <v>25</v>
      </c>
      <c r="E204" s="6">
        <v>5</v>
      </c>
      <c r="F204" s="6">
        <v>8</v>
      </c>
      <c r="G204" s="10">
        <v>43.2</v>
      </c>
      <c r="H204" s="10">
        <f>F204*G204</f>
        <v>345.6</v>
      </c>
      <c r="I204" s="34"/>
    </row>
    <row r="205" spans="1:9" ht="15">
      <c r="A205" s="33"/>
      <c r="B205" s="31" t="s">
        <v>26</v>
      </c>
      <c r="C205" s="31"/>
      <c r="D205" s="4"/>
      <c r="E205" s="5">
        <f>SUM(E183:E204)</f>
        <v>247</v>
      </c>
      <c r="F205" s="5">
        <f aca="true" t="shared" si="33" ref="F205:H205">SUM(F183:F204)</f>
        <v>345</v>
      </c>
      <c r="G205" s="5"/>
      <c r="H205" s="11">
        <f t="shared" si="33"/>
        <v>15870.400000000001</v>
      </c>
      <c r="I205" s="34"/>
    </row>
    <row r="206" spans="1:9" ht="15">
      <c r="A206" s="33"/>
      <c r="B206" s="35" t="s">
        <v>67</v>
      </c>
      <c r="C206" s="4" t="s">
        <v>21</v>
      </c>
      <c r="D206" s="4" t="s">
        <v>11</v>
      </c>
      <c r="E206" s="4">
        <v>23</v>
      </c>
      <c r="F206" s="4"/>
      <c r="G206" s="10">
        <v>92</v>
      </c>
      <c r="H206" s="10">
        <f>E206*G206</f>
        <v>2116</v>
      </c>
      <c r="I206" s="34"/>
    </row>
    <row r="207" spans="1:9" ht="15">
      <c r="A207" s="33"/>
      <c r="B207" s="35"/>
      <c r="C207" s="4" t="s">
        <v>21</v>
      </c>
      <c r="D207" s="4" t="s">
        <v>27</v>
      </c>
      <c r="E207" s="4">
        <v>52</v>
      </c>
      <c r="F207" s="4"/>
      <c r="G207" s="10">
        <v>77</v>
      </c>
      <c r="H207" s="10">
        <f>E207*G207</f>
        <v>4004</v>
      </c>
      <c r="I207" s="34"/>
    </row>
    <row r="208" spans="1:9" ht="15">
      <c r="A208" s="33"/>
      <c r="B208" s="35"/>
      <c r="C208" s="4" t="s">
        <v>21</v>
      </c>
      <c r="D208" s="4" t="s">
        <v>28</v>
      </c>
      <c r="E208" s="4">
        <v>15</v>
      </c>
      <c r="F208" s="4"/>
      <c r="G208" s="10">
        <v>57</v>
      </c>
      <c r="H208" s="10">
        <f>E208*G208</f>
        <v>855</v>
      </c>
      <c r="I208" s="34"/>
    </row>
    <row r="209" spans="1:9" ht="15">
      <c r="A209" s="33"/>
      <c r="B209" s="35"/>
      <c r="C209" s="4" t="s">
        <v>21</v>
      </c>
      <c r="D209" s="4" t="s">
        <v>31</v>
      </c>
      <c r="E209" s="4">
        <v>34</v>
      </c>
      <c r="F209" s="4"/>
      <c r="G209" s="10">
        <v>47</v>
      </c>
      <c r="H209" s="10">
        <f>E209*G209</f>
        <v>1598</v>
      </c>
      <c r="I209" s="34"/>
    </row>
    <row r="210" spans="1:9" ht="15">
      <c r="A210" s="33"/>
      <c r="B210" s="35"/>
      <c r="C210" s="4" t="s">
        <v>21</v>
      </c>
      <c r="D210" s="4" t="s">
        <v>22</v>
      </c>
      <c r="E210" s="4">
        <v>7</v>
      </c>
      <c r="F210" s="4"/>
      <c r="G210" s="10">
        <v>57</v>
      </c>
      <c r="H210" s="10">
        <f>E210*G210</f>
        <v>399</v>
      </c>
      <c r="I210" s="34"/>
    </row>
    <row r="211" spans="1:9" ht="15">
      <c r="A211" s="33"/>
      <c r="B211" s="35"/>
      <c r="C211" s="4" t="s">
        <v>21</v>
      </c>
      <c r="D211" s="4" t="s">
        <v>12</v>
      </c>
      <c r="E211" s="4">
        <v>80</v>
      </c>
      <c r="F211" s="4">
        <v>123</v>
      </c>
      <c r="G211" s="10">
        <v>30.3</v>
      </c>
      <c r="H211" s="10">
        <f aca="true" t="shared" si="34" ref="H211:H221">F211*G211</f>
        <v>3726.9</v>
      </c>
      <c r="I211" s="34"/>
    </row>
    <row r="212" spans="1:9" ht="15">
      <c r="A212" s="33"/>
      <c r="B212" s="35"/>
      <c r="C212" s="4" t="s">
        <v>21</v>
      </c>
      <c r="D212" s="4" t="s">
        <v>13</v>
      </c>
      <c r="E212" s="4">
        <v>2</v>
      </c>
      <c r="F212" s="4">
        <v>3</v>
      </c>
      <c r="G212" s="10">
        <v>30.3</v>
      </c>
      <c r="H212" s="10">
        <f t="shared" si="34"/>
        <v>90.9</v>
      </c>
      <c r="I212" s="34"/>
    </row>
    <row r="213" spans="1:9" ht="15">
      <c r="A213" s="33"/>
      <c r="B213" s="35"/>
      <c r="C213" s="4" t="s">
        <v>21</v>
      </c>
      <c r="D213" s="4" t="s">
        <v>25</v>
      </c>
      <c r="E213" s="4">
        <v>130</v>
      </c>
      <c r="F213" s="4">
        <v>200</v>
      </c>
      <c r="G213" s="10">
        <v>30.3</v>
      </c>
      <c r="H213" s="10">
        <f t="shared" si="34"/>
        <v>6060</v>
      </c>
      <c r="I213" s="34"/>
    </row>
    <row r="214" spans="1:9" ht="15">
      <c r="A214" s="33"/>
      <c r="B214" s="35"/>
      <c r="C214" s="4" t="s">
        <v>14</v>
      </c>
      <c r="D214" s="4" t="s">
        <v>12</v>
      </c>
      <c r="E214" s="4">
        <v>15</v>
      </c>
      <c r="F214" s="4">
        <v>25</v>
      </c>
      <c r="G214" s="10">
        <v>43.2</v>
      </c>
      <c r="H214" s="10">
        <f t="shared" si="34"/>
        <v>1080</v>
      </c>
      <c r="I214" s="34"/>
    </row>
    <row r="215" spans="1:9" ht="15">
      <c r="A215" s="33"/>
      <c r="B215" s="35"/>
      <c r="C215" s="4" t="s">
        <v>14</v>
      </c>
      <c r="D215" s="4" t="s">
        <v>13</v>
      </c>
      <c r="E215" s="4">
        <v>6</v>
      </c>
      <c r="F215" s="4">
        <v>10</v>
      </c>
      <c r="G215" s="10">
        <v>43.2</v>
      </c>
      <c r="H215" s="10">
        <f t="shared" si="34"/>
        <v>432</v>
      </c>
      <c r="I215" s="34"/>
    </row>
    <row r="216" spans="1:9" ht="15">
      <c r="A216" s="33"/>
      <c r="B216" s="35"/>
      <c r="C216" s="4" t="s">
        <v>14</v>
      </c>
      <c r="D216" s="4" t="s">
        <v>25</v>
      </c>
      <c r="E216" s="4">
        <v>25</v>
      </c>
      <c r="F216" s="4">
        <v>42</v>
      </c>
      <c r="G216" s="10">
        <v>43.2</v>
      </c>
      <c r="H216" s="10">
        <f t="shared" si="34"/>
        <v>1814.4</v>
      </c>
      <c r="I216" s="34"/>
    </row>
    <row r="217" spans="1:9" ht="15">
      <c r="A217" s="33"/>
      <c r="B217" s="35"/>
      <c r="C217" s="4" t="s">
        <v>14</v>
      </c>
      <c r="D217" s="4" t="s">
        <v>15</v>
      </c>
      <c r="E217" s="4">
        <v>15</v>
      </c>
      <c r="F217" s="4">
        <v>27</v>
      </c>
      <c r="G217" s="10">
        <v>45.1</v>
      </c>
      <c r="H217" s="10">
        <f t="shared" si="34"/>
        <v>1217.7</v>
      </c>
      <c r="I217" s="34"/>
    </row>
    <row r="218" spans="1:9" ht="15">
      <c r="A218" s="33"/>
      <c r="B218" s="35"/>
      <c r="C218" s="4" t="s">
        <v>18</v>
      </c>
      <c r="D218" s="4" t="s">
        <v>12</v>
      </c>
      <c r="E218" s="4">
        <v>2</v>
      </c>
      <c r="F218" s="4">
        <v>3</v>
      </c>
      <c r="G218" s="10">
        <v>43.2</v>
      </c>
      <c r="H218" s="10">
        <f t="shared" si="34"/>
        <v>129.60000000000002</v>
      </c>
      <c r="I218" s="34"/>
    </row>
    <row r="219" spans="1:9" ht="15">
      <c r="A219" s="33"/>
      <c r="B219" s="35"/>
      <c r="C219" s="4" t="s">
        <v>18</v>
      </c>
      <c r="D219" s="4" t="s">
        <v>25</v>
      </c>
      <c r="E219" s="4">
        <v>2</v>
      </c>
      <c r="F219" s="4">
        <v>3</v>
      </c>
      <c r="G219" s="10">
        <v>43.2</v>
      </c>
      <c r="H219" s="10">
        <f t="shared" si="34"/>
        <v>129.60000000000002</v>
      </c>
      <c r="I219" s="34"/>
    </row>
    <row r="220" spans="1:9" ht="15">
      <c r="A220" s="33"/>
      <c r="B220" s="35"/>
      <c r="C220" s="4" t="s">
        <v>18</v>
      </c>
      <c r="D220" s="4" t="s">
        <v>15</v>
      </c>
      <c r="E220" s="4">
        <v>1</v>
      </c>
      <c r="F220" s="4">
        <v>2</v>
      </c>
      <c r="G220" s="10">
        <v>45.1</v>
      </c>
      <c r="H220" s="10">
        <f t="shared" si="34"/>
        <v>90.2</v>
      </c>
      <c r="I220" s="34"/>
    </row>
    <row r="221" spans="1:9" ht="15">
      <c r="A221" s="33"/>
      <c r="B221" s="35"/>
      <c r="C221" s="4" t="s">
        <v>16</v>
      </c>
      <c r="D221" s="4" t="s">
        <v>15</v>
      </c>
      <c r="E221" s="4">
        <v>1</v>
      </c>
      <c r="F221" s="4">
        <v>2</v>
      </c>
      <c r="G221" s="10">
        <v>45.1</v>
      </c>
      <c r="H221" s="10">
        <f t="shared" si="34"/>
        <v>90.2</v>
      </c>
      <c r="I221" s="34"/>
    </row>
    <row r="222" spans="1:9" ht="15">
      <c r="A222" s="33"/>
      <c r="B222" s="35"/>
      <c r="C222" s="4" t="s">
        <v>20</v>
      </c>
      <c r="D222" s="4" t="s">
        <v>12</v>
      </c>
      <c r="E222" s="4">
        <v>12</v>
      </c>
      <c r="F222" s="4">
        <v>20</v>
      </c>
      <c r="G222" s="10">
        <v>43.2</v>
      </c>
      <c r="H222" s="10">
        <f aca="true" t="shared" si="35" ref="H222:H223">F222*G222</f>
        <v>864</v>
      </c>
      <c r="I222" s="34"/>
    </row>
    <row r="223" spans="1:9" ht="15">
      <c r="A223" s="33"/>
      <c r="B223" s="35"/>
      <c r="C223" s="4" t="s">
        <v>20</v>
      </c>
      <c r="D223" s="4" t="s">
        <v>13</v>
      </c>
      <c r="E223" s="4">
        <v>2</v>
      </c>
      <c r="F223" s="4">
        <v>3</v>
      </c>
      <c r="G223" s="10">
        <v>43.2</v>
      </c>
      <c r="H223" s="10">
        <f t="shared" si="35"/>
        <v>129.60000000000002</v>
      </c>
      <c r="I223" s="34"/>
    </row>
    <row r="224" spans="1:9" ht="15">
      <c r="A224" s="33"/>
      <c r="B224" s="35"/>
      <c r="C224" s="4" t="s">
        <v>20</v>
      </c>
      <c r="D224" s="4" t="s">
        <v>25</v>
      </c>
      <c r="E224" s="4">
        <v>60</v>
      </c>
      <c r="F224" s="4">
        <v>100</v>
      </c>
      <c r="G224" s="10">
        <v>43.2</v>
      </c>
      <c r="H224" s="10">
        <f>F224*G224</f>
        <v>4320</v>
      </c>
      <c r="I224" s="34"/>
    </row>
    <row r="225" spans="1:9" ht="15">
      <c r="A225" s="33"/>
      <c r="B225" s="31" t="s">
        <v>26</v>
      </c>
      <c r="C225" s="31"/>
      <c r="D225" s="4"/>
      <c r="E225" s="5">
        <f>SUM(E206:E224)</f>
        <v>484</v>
      </c>
      <c r="F225" s="5">
        <f>SUM(F206:F224)</f>
        <v>563</v>
      </c>
      <c r="G225" s="5"/>
      <c r="H225" s="11">
        <f>SUM(H206:H224)</f>
        <v>29147.1</v>
      </c>
      <c r="I225" s="34"/>
    </row>
    <row r="226" spans="1:9" ht="15">
      <c r="A226" s="33"/>
      <c r="B226" s="31" t="s">
        <v>68</v>
      </c>
      <c r="C226" s="31"/>
      <c r="D226" s="4"/>
      <c r="E226" s="5">
        <f>SUM(E225,E205,E182,E168,E146,E124,E104,E90,E83,E67,E51,E41,E23,E18)</f>
        <v>2241</v>
      </c>
      <c r="F226" s="5">
        <f aca="true" t="shared" si="36" ref="F226:H226">SUM(F225,F205,F182,F168,F146,F124,F104,F90,F83,F67,F51,F41,F23,F18)</f>
        <v>2420</v>
      </c>
      <c r="G226" s="5"/>
      <c r="H226" s="11">
        <f t="shared" si="36"/>
        <v>179269.1</v>
      </c>
      <c r="I226" s="34"/>
    </row>
  </sheetData>
  <autoFilter ref="A4:I226"/>
  <mergeCells count="34">
    <mergeCell ref="B146:C146"/>
    <mergeCell ref="B147:B167"/>
    <mergeCell ref="B168:C168"/>
    <mergeCell ref="B205:C205"/>
    <mergeCell ref="B183:B204"/>
    <mergeCell ref="B182:C182"/>
    <mergeCell ref="B169:B181"/>
    <mergeCell ref="B104:C104"/>
    <mergeCell ref="B91:B103"/>
    <mergeCell ref="B124:C124"/>
    <mergeCell ref="B125:B145"/>
    <mergeCell ref="B105:B123"/>
    <mergeCell ref="B19:B22"/>
    <mergeCell ref="B68:B82"/>
    <mergeCell ref="B67:C67"/>
    <mergeCell ref="B83:C83"/>
    <mergeCell ref="B90:C90"/>
    <mergeCell ref="B84:B89"/>
    <mergeCell ref="A1:I1"/>
    <mergeCell ref="A2:I2"/>
    <mergeCell ref="A3:I3"/>
    <mergeCell ref="B18:C18"/>
    <mergeCell ref="B5:B17"/>
    <mergeCell ref="A5:A226"/>
    <mergeCell ref="I5:I226"/>
    <mergeCell ref="B225:C225"/>
    <mergeCell ref="B206:B224"/>
    <mergeCell ref="B226:C226"/>
    <mergeCell ref="B23:C23"/>
    <mergeCell ref="B41:C41"/>
    <mergeCell ref="B51:C51"/>
    <mergeCell ref="B24:B40"/>
    <mergeCell ref="B42:B50"/>
    <mergeCell ref="B52:B6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zoomScale="90" zoomScaleNormal="90" workbookViewId="0" topLeftCell="A202">
      <selection activeCell="G232" sqref="G232"/>
    </sheetView>
  </sheetViews>
  <sheetFormatPr defaultColWidth="9.140625" defaultRowHeight="15"/>
  <cols>
    <col min="1" max="1" width="10.7109375" style="1" customWidth="1"/>
    <col min="2" max="3" width="10.8515625" style="1" customWidth="1"/>
    <col min="4" max="4" width="33.7109375" style="1" customWidth="1"/>
    <col min="5" max="6" width="12.7109375" style="1" customWidth="1"/>
    <col min="7" max="7" width="13.7109375" style="1" customWidth="1"/>
    <col min="8" max="8" width="17.8515625" style="14" customWidth="1"/>
    <col min="9" max="9" width="12.57421875" style="1" customWidth="1"/>
    <col min="10" max="16384" width="9.140625" style="1" customWidth="1"/>
  </cols>
  <sheetData>
    <row r="1" spans="1:9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.7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15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ht="137.45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72</v>
      </c>
      <c r="H4" s="12" t="s">
        <v>73</v>
      </c>
      <c r="I4" s="2" t="s">
        <v>74</v>
      </c>
    </row>
    <row r="5" spans="1:9" ht="15" customHeight="1">
      <c r="A5" s="33" t="s">
        <v>70</v>
      </c>
      <c r="B5" s="32" t="s">
        <v>53</v>
      </c>
      <c r="C5" s="7" t="s">
        <v>24</v>
      </c>
      <c r="D5" s="4" t="s">
        <v>11</v>
      </c>
      <c r="E5" s="7">
        <v>23</v>
      </c>
      <c r="F5" s="7"/>
      <c r="G5" s="13"/>
      <c r="H5" s="10">
        <f aca="true" t="shared" si="0" ref="H5:H7">E5*G5</f>
        <v>0</v>
      </c>
      <c r="I5" s="34">
        <v>8963</v>
      </c>
    </row>
    <row r="6" spans="1:9" ht="15" customHeight="1">
      <c r="A6" s="33"/>
      <c r="B6" s="32"/>
      <c r="C6" s="7" t="s">
        <v>24</v>
      </c>
      <c r="D6" s="4" t="s">
        <v>27</v>
      </c>
      <c r="E6" s="7">
        <v>16</v>
      </c>
      <c r="F6" s="7"/>
      <c r="G6" s="13"/>
      <c r="H6" s="10">
        <f t="shared" si="0"/>
        <v>0</v>
      </c>
      <c r="I6" s="34"/>
    </row>
    <row r="7" spans="1:9" ht="15" customHeight="1">
      <c r="A7" s="33"/>
      <c r="B7" s="32"/>
      <c r="C7" s="7" t="s">
        <v>24</v>
      </c>
      <c r="D7" s="4" t="s">
        <v>31</v>
      </c>
      <c r="E7" s="7">
        <v>9</v>
      </c>
      <c r="F7" s="7"/>
      <c r="G7" s="13"/>
      <c r="H7" s="10">
        <f t="shared" si="0"/>
        <v>0</v>
      </c>
      <c r="I7" s="34"/>
    </row>
    <row r="8" spans="1:9" ht="15" customHeight="1">
      <c r="A8" s="33"/>
      <c r="B8" s="32"/>
      <c r="C8" s="7" t="s">
        <v>24</v>
      </c>
      <c r="D8" s="4" t="s">
        <v>12</v>
      </c>
      <c r="E8" s="7">
        <v>10</v>
      </c>
      <c r="F8" s="7">
        <v>17</v>
      </c>
      <c r="G8" s="10"/>
      <c r="H8" s="10">
        <f aca="true" t="shared" si="1" ref="H8:H9">F8*G8</f>
        <v>0</v>
      </c>
      <c r="I8" s="34"/>
    </row>
    <row r="9" spans="1:9" ht="15" customHeight="1">
      <c r="A9" s="33"/>
      <c r="B9" s="32"/>
      <c r="C9" s="7" t="s">
        <v>24</v>
      </c>
      <c r="D9" s="4" t="s">
        <v>25</v>
      </c>
      <c r="E9" s="7">
        <v>30</v>
      </c>
      <c r="F9" s="7">
        <v>50</v>
      </c>
      <c r="G9" s="10"/>
      <c r="H9" s="10">
        <f t="shared" si="1"/>
        <v>0</v>
      </c>
      <c r="I9" s="34"/>
    </row>
    <row r="10" spans="1:9" ht="15" customHeight="1">
      <c r="A10" s="33"/>
      <c r="B10" s="32"/>
      <c r="C10" s="7" t="s">
        <v>24</v>
      </c>
      <c r="D10" s="4" t="s">
        <v>15</v>
      </c>
      <c r="E10" s="7">
        <v>20</v>
      </c>
      <c r="F10" s="7">
        <v>36</v>
      </c>
      <c r="G10" s="10"/>
      <c r="H10" s="10">
        <f>F10*G10</f>
        <v>0</v>
      </c>
      <c r="I10" s="34"/>
    </row>
    <row r="11" spans="1:9" ht="15" customHeight="1">
      <c r="A11" s="33"/>
      <c r="B11" s="32"/>
      <c r="C11" s="7" t="s">
        <v>17</v>
      </c>
      <c r="D11" s="4" t="s">
        <v>11</v>
      </c>
      <c r="E11" s="7">
        <v>26</v>
      </c>
      <c r="F11" s="7"/>
      <c r="G11" s="13"/>
      <c r="H11" s="10">
        <f aca="true" t="shared" si="2" ref="H11:H13">E11*G11</f>
        <v>0</v>
      </c>
      <c r="I11" s="34"/>
    </row>
    <row r="12" spans="1:9" ht="15" customHeight="1">
      <c r="A12" s="33"/>
      <c r="B12" s="32"/>
      <c r="C12" s="7" t="s">
        <v>17</v>
      </c>
      <c r="D12" s="4" t="s">
        <v>27</v>
      </c>
      <c r="E12" s="7">
        <v>6</v>
      </c>
      <c r="F12" s="7"/>
      <c r="G12" s="13"/>
      <c r="H12" s="10">
        <f t="shared" si="2"/>
        <v>0</v>
      </c>
      <c r="I12" s="34"/>
    </row>
    <row r="13" spans="1:9" ht="15" customHeight="1">
      <c r="A13" s="33"/>
      <c r="B13" s="32"/>
      <c r="C13" s="7" t="s">
        <v>17</v>
      </c>
      <c r="D13" s="4" t="s">
        <v>31</v>
      </c>
      <c r="E13" s="7">
        <v>8</v>
      </c>
      <c r="F13" s="7"/>
      <c r="G13" s="13"/>
      <c r="H13" s="10">
        <f t="shared" si="2"/>
        <v>0</v>
      </c>
      <c r="I13" s="34"/>
    </row>
    <row r="14" spans="1:9" ht="15" customHeight="1">
      <c r="A14" s="33"/>
      <c r="B14" s="32"/>
      <c r="C14" s="7" t="s">
        <v>17</v>
      </c>
      <c r="D14" s="4" t="s">
        <v>12</v>
      </c>
      <c r="E14" s="7">
        <v>2</v>
      </c>
      <c r="F14" s="7">
        <v>3</v>
      </c>
      <c r="G14" s="10"/>
      <c r="H14" s="10">
        <f aca="true" t="shared" si="3" ref="H14">F14*G14</f>
        <v>0</v>
      </c>
      <c r="I14" s="34"/>
    </row>
    <row r="15" spans="1:9" ht="15" customHeight="1">
      <c r="A15" s="33"/>
      <c r="B15" s="32"/>
      <c r="C15" s="7" t="s">
        <v>17</v>
      </c>
      <c r="D15" s="4" t="s">
        <v>25</v>
      </c>
      <c r="E15" s="7">
        <v>15</v>
      </c>
      <c r="F15" s="7">
        <v>25</v>
      </c>
      <c r="G15" s="10"/>
      <c r="H15" s="10">
        <f>F15*G15</f>
        <v>0</v>
      </c>
      <c r="I15" s="34"/>
    </row>
    <row r="16" spans="1:9" ht="15" customHeight="1">
      <c r="A16" s="33"/>
      <c r="B16" s="32"/>
      <c r="C16" s="7" t="s">
        <v>17</v>
      </c>
      <c r="D16" s="4" t="s">
        <v>15</v>
      </c>
      <c r="E16" s="7">
        <v>10</v>
      </c>
      <c r="F16" s="7">
        <v>18</v>
      </c>
      <c r="G16" s="10"/>
      <c r="H16" s="10">
        <f aca="true" t="shared" si="4" ref="H16:H17">F16*G16</f>
        <v>0</v>
      </c>
      <c r="I16" s="34"/>
    </row>
    <row r="17" spans="1:9" ht="15" customHeight="1">
      <c r="A17" s="33"/>
      <c r="B17" s="32"/>
      <c r="C17" s="7" t="s">
        <v>54</v>
      </c>
      <c r="D17" s="4" t="s">
        <v>25</v>
      </c>
      <c r="E17" s="7">
        <v>2</v>
      </c>
      <c r="F17" s="7">
        <v>3</v>
      </c>
      <c r="G17" s="10"/>
      <c r="H17" s="10">
        <f t="shared" si="4"/>
        <v>0</v>
      </c>
      <c r="I17" s="34"/>
    </row>
    <row r="18" spans="1:9" ht="15" customHeight="1">
      <c r="A18" s="33"/>
      <c r="B18" s="31" t="s">
        <v>26</v>
      </c>
      <c r="C18" s="31"/>
      <c r="D18" s="8"/>
      <c r="E18" s="9">
        <f>SUM(E5:E17)</f>
        <v>177</v>
      </c>
      <c r="F18" s="9">
        <f>SUM(F5:F17)</f>
        <v>152</v>
      </c>
      <c r="G18" s="9"/>
      <c r="H18" s="15">
        <f aca="true" t="shared" si="5" ref="H18">SUM(H5:H17)</f>
        <v>0</v>
      </c>
      <c r="I18" s="34"/>
    </row>
    <row r="19" spans="1:9" ht="15" customHeight="1">
      <c r="A19" s="33"/>
      <c r="B19" s="32" t="s">
        <v>55</v>
      </c>
      <c r="C19" s="7" t="s">
        <v>17</v>
      </c>
      <c r="D19" s="4" t="s">
        <v>11</v>
      </c>
      <c r="E19" s="7">
        <v>4</v>
      </c>
      <c r="F19" s="7"/>
      <c r="G19" s="13"/>
      <c r="H19" s="10">
        <f>E19*G19</f>
        <v>0</v>
      </c>
      <c r="I19" s="34"/>
    </row>
    <row r="20" spans="1:9" ht="15" customHeight="1">
      <c r="A20" s="33"/>
      <c r="B20" s="32"/>
      <c r="C20" s="7" t="s">
        <v>17</v>
      </c>
      <c r="D20" s="4" t="s">
        <v>25</v>
      </c>
      <c r="E20" s="7">
        <v>3</v>
      </c>
      <c r="F20" s="7">
        <v>5</v>
      </c>
      <c r="G20" s="10"/>
      <c r="H20" s="10">
        <f>F20*G20</f>
        <v>0</v>
      </c>
      <c r="I20" s="34"/>
    </row>
    <row r="21" spans="1:9" ht="15" customHeight="1">
      <c r="A21" s="33"/>
      <c r="B21" s="32"/>
      <c r="C21" s="7" t="s">
        <v>17</v>
      </c>
      <c r="D21" s="4" t="s">
        <v>15</v>
      </c>
      <c r="E21" s="7">
        <v>2</v>
      </c>
      <c r="F21" s="7">
        <v>4</v>
      </c>
      <c r="G21" s="10"/>
      <c r="H21" s="10">
        <f>F21*G21</f>
        <v>0</v>
      </c>
      <c r="I21" s="34"/>
    </row>
    <row r="22" spans="1:9" ht="15" customHeight="1">
      <c r="A22" s="33"/>
      <c r="B22" s="32"/>
      <c r="C22" s="7" t="s">
        <v>14</v>
      </c>
      <c r="D22" s="4" t="s">
        <v>15</v>
      </c>
      <c r="E22" s="7">
        <v>3</v>
      </c>
      <c r="F22" s="7">
        <v>5</v>
      </c>
      <c r="G22" s="10"/>
      <c r="H22" s="10">
        <f>F22*G22</f>
        <v>0</v>
      </c>
      <c r="I22" s="34"/>
    </row>
    <row r="23" spans="1:9" ht="15" customHeight="1">
      <c r="A23" s="33"/>
      <c r="B23" s="31" t="s">
        <v>26</v>
      </c>
      <c r="C23" s="31"/>
      <c r="D23" s="8"/>
      <c r="E23" s="9">
        <f>SUM(E19:E22)</f>
        <v>12</v>
      </c>
      <c r="F23" s="9">
        <f aca="true" t="shared" si="6" ref="F23:H23">SUM(F19:F22)</f>
        <v>14</v>
      </c>
      <c r="G23" s="9"/>
      <c r="H23" s="15">
        <f t="shared" si="6"/>
        <v>0</v>
      </c>
      <c r="I23" s="34"/>
    </row>
    <row r="24" spans="1:9" ht="15" customHeight="1">
      <c r="A24" s="33"/>
      <c r="B24" s="32" t="s">
        <v>56</v>
      </c>
      <c r="C24" s="7" t="s">
        <v>24</v>
      </c>
      <c r="D24" s="4" t="s">
        <v>11</v>
      </c>
      <c r="E24" s="7">
        <v>11</v>
      </c>
      <c r="F24" s="7"/>
      <c r="G24" s="13"/>
      <c r="H24" s="10">
        <f aca="true" t="shared" si="7" ref="H24:H26">E24*G24</f>
        <v>0</v>
      </c>
      <c r="I24" s="34"/>
    </row>
    <row r="25" spans="1:9" ht="15" customHeight="1">
      <c r="A25" s="33"/>
      <c r="B25" s="32"/>
      <c r="C25" s="7" t="s">
        <v>24</v>
      </c>
      <c r="D25" s="4" t="s">
        <v>27</v>
      </c>
      <c r="E25" s="7">
        <v>5</v>
      </c>
      <c r="F25" s="7"/>
      <c r="G25" s="13"/>
      <c r="H25" s="10">
        <f t="shared" si="7"/>
        <v>0</v>
      </c>
      <c r="I25" s="34"/>
    </row>
    <row r="26" spans="1:9" ht="15" customHeight="1">
      <c r="A26" s="33"/>
      <c r="B26" s="32"/>
      <c r="C26" s="7" t="s">
        <v>24</v>
      </c>
      <c r="D26" s="4" t="s">
        <v>31</v>
      </c>
      <c r="E26" s="7">
        <v>4</v>
      </c>
      <c r="F26" s="7"/>
      <c r="G26" s="13"/>
      <c r="H26" s="10">
        <f t="shared" si="7"/>
        <v>0</v>
      </c>
      <c r="I26" s="34"/>
    </row>
    <row r="27" spans="1:9" ht="15" customHeight="1">
      <c r="A27" s="33"/>
      <c r="B27" s="32"/>
      <c r="C27" s="7" t="s">
        <v>24</v>
      </c>
      <c r="D27" s="4" t="s">
        <v>12</v>
      </c>
      <c r="E27" s="7">
        <v>2</v>
      </c>
      <c r="F27" s="7">
        <v>3</v>
      </c>
      <c r="G27" s="10"/>
      <c r="H27" s="10">
        <f aca="true" t="shared" si="8" ref="H27:H28">F27*G27</f>
        <v>0</v>
      </c>
      <c r="I27" s="34"/>
    </row>
    <row r="28" spans="1:9" ht="15" customHeight="1">
      <c r="A28" s="33"/>
      <c r="B28" s="32"/>
      <c r="C28" s="7" t="s">
        <v>24</v>
      </c>
      <c r="D28" s="4" t="s">
        <v>25</v>
      </c>
      <c r="E28" s="7">
        <v>10</v>
      </c>
      <c r="F28" s="7">
        <v>17</v>
      </c>
      <c r="G28" s="10"/>
      <c r="H28" s="10">
        <f t="shared" si="8"/>
        <v>0</v>
      </c>
      <c r="I28" s="34"/>
    </row>
    <row r="29" spans="1:9" ht="15" customHeight="1">
      <c r="A29" s="33"/>
      <c r="B29" s="32"/>
      <c r="C29" s="7" t="s">
        <v>24</v>
      </c>
      <c r="D29" s="4" t="s">
        <v>15</v>
      </c>
      <c r="E29" s="7">
        <v>5</v>
      </c>
      <c r="F29" s="7">
        <v>9</v>
      </c>
      <c r="G29" s="10"/>
      <c r="H29" s="10">
        <f>F29*G29</f>
        <v>0</v>
      </c>
      <c r="I29" s="34"/>
    </row>
    <row r="30" spans="1:9" ht="15" customHeight="1">
      <c r="A30" s="33"/>
      <c r="B30" s="32"/>
      <c r="C30" s="7" t="s">
        <v>17</v>
      </c>
      <c r="D30" s="4" t="s">
        <v>29</v>
      </c>
      <c r="E30" s="7">
        <v>3</v>
      </c>
      <c r="F30" s="7"/>
      <c r="G30" s="13"/>
      <c r="H30" s="10">
        <f aca="true" t="shared" si="9" ref="H30:H33">E30*G30</f>
        <v>0</v>
      </c>
      <c r="I30" s="34"/>
    </row>
    <row r="31" spans="1:9" ht="15" customHeight="1">
      <c r="A31" s="33"/>
      <c r="B31" s="32"/>
      <c r="C31" s="7" t="s">
        <v>17</v>
      </c>
      <c r="D31" s="4" t="s">
        <v>11</v>
      </c>
      <c r="E31" s="7">
        <v>23</v>
      </c>
      <c r="F31" s="7"/>
      <c r="G31" s="13"/>
      <c r="H31" s="10">
        <f t="shared" si="9"/>
        <v>0</v>
      </c>
      <c r="I31" s="34"/>
    </row>
    <row r="32" spans="1:9" ht="15" customHeight="1">
      <c r="A32" s="33"/>
      <c r="B32" s="32"/>
      <c r="C32" s="7" t="s">
        <v>17</v>
      </c>
      <c r="D32" s="4" t="s">
        <v>27</v>
      </c>
      <c r="E32" s="7">
        <v>3</v>
      </c>
      <c r="F32" s="7"/>
      <c r="G32" s="13"/>
      <c r="H32" s="10">
        <f t="shared" si="9"/>
        <v>0</v>
      </c>
      <c r="I32" s="34"/>
    </row>
    <row r="33" spans="1:9" ht="15" customHeight="1">
      <c r="A33" s="33"/>
      <c r="B33" s="32"/>
      <c r="C33" s="7" t="s">
        <v>17</v>
      </c>
      <c r="D33" s="4" t="s">
        <v>31</v>
      </c>
      <c r="E33" s="7">
        <v>5</v>
      </c>
      <c r="F33" s="7"/>
      <c r="G33" s="13"/>
      <c r="H33" s="10">
        <f t="shared" si="9"/>
        <v>0</v>
      </c>
      <c r="I33" s="34"/>
    </row>
    <row r="34" spans="1:9" ht="15" customHeight="1">
      <c r="A34" s="33"/>
      <c r="B34" s="32"/>
      <c r="C34" s="7" t="s">
        <v>17</v>
      </c>
      <c r="D34" s="4" t="s">
        <v>12</v>
      </c>
      <c r="E34" s="7">
        <v>2</v>
      </c>
      <c r="F34" s="7">
        <v>3</v>
      </c>
      <c r="G34" s="10"/>
      <c r="H34" s="10">
        <f aca="true" t="shared" si="10" ref="H34:H35">F34*G34</f>
        <v>0</v>
      </c>
      <c r="I34" s="34"/>
    </row>
    <row r="35" spans="1:9" ht="15" customHeight="1">
      <c r="A35" s="33"/>
      <c r="B35" s="32"/>
      <c r="C35" s="7" t="s">
        <v>17</v>
      </c>
      <c r="D35" s="4" t="s">
        <v>25</v>
      </c>
      <c r="E35" s="7">
        <v>10</v>
      </c>
      <c r="F35" s="7">
        <v>17</v>
      </c>
      <c r="G35" s="10"/>
      <c r="H35" s="10">
        <f t="shared" si="10"/>
        <v>0</v>
      </c>
      <c r="I35" s="34"/>
    </row>
    <row r="36" spans="1:9" ht="15" customHeight="1">
      <c r="A36" s="33"/>
      <c r="B36" s="32"/>
      <c r="C36" s="7" t="s">
        <v>17</v>
      </c>
      <c r="D36" s="4" t="s">
        <v>15</v>
      </c>
      <c r="E36" s="7">
        <v>10</v>
      </c>
      <c r="F36" s="7">
        <v>18</v>
      </c>
      <c r="G36" s="10"/>
      <c r="H36" s="10">
        <f>F36*G36</f>
        <v>0</v>
      </c>
      <c r="I36" s="34"/>
    </row>
    <row r="37" spans="1:9" ht="15" customHeight="1">
      <c r="A37" s="33"/>
      <c r="B37" s="32"/>
      <c r="C37" s="7" t="s">
        <v>30</v>
      </c>
      <c r="D37" s="4" t="s">
        <v>11</v>
      </c>
      <c r="E37" s="7">
        <v>1</v>
      </c>
      <c r="F37" s="7"/>
      <c r="G37" s="13"/>
      <c r="H37" s="10">
        <f>E37*G37</f>
        <v>0</v>
      </c>
      <c r="I37" s="34"/>
    </row>
    <row r="38" spans="1:9" ht="15" customHeight="1">
      <c r="A38" s="33"/>
      <c r="B38" s="32"/>
      <c r="C38" s="7" t="s">
        <v>14</v>
      </c>
      <c r="D38" s="4" t="s">
        <v>12</v>
      </c>
      <c r="E38" s="7">
        <v>1</v>
      </c>
      <c r="F38" s="7">
        <v>2</v>
      </c>
      <c r="G38" s="10"/>
      <c r="H38" s="10">
        <f aca="true" t="shared" si="11" ref="H38:H39">F38*G38</f>
        <v>0</v>
      </c>
      <c r="I38" s="34"/>
    </row>
    <row r="39" spans="1:9" ht="15" customHeight="1">
      <c r="A39" s="33"/>
      <c r="B39" s="32"/>
      <c r="C39" s="7" t="s">
        <v>14</v>
      </c>
      <c r="D39" s="4" t="s">
        <v>25</v>
      </c>
      <c r="E39" s="7">
        <v>1</v>
      </c>
      <c r="F39" s="7">
        <v>2</v>
      </c>
      <c r="G39" s="10"/>
      <c r="H39" s="10">
        <f t="shared" si="11"/>
        <v>0</v>
      </c>
      <c r="I39" s="34"/>
    </row>
    <row r="40" spans="1:9" ht="15" customHeight="1">
      <c r="A40" s="33"/>
      <c r="B40" s="32"/>
      <c r="C40" s="7" t="s">
        <v>14</v>
      </c>
      <c r="D40" s="4" t="s">
        <v>15</v>
      </c>
      <c r="E40" s="7">
        <v>1</v>
      </c>
      <c r="F40" s="7">
        <v>2</v>
      </c>
      <c r="G40" s="10"/>
      <c r="H40" s="10">
        <f>F40*G40</f>
        <v>0</v>
      </c>
      <c r="I40" s="34"/>
    </row>
    <row r="41" spans="1:9" ht="15" customHeight="1">
      <c r="A41" s="33"/>
      <c r="B41" s="31" t="s">
        <v>26</v>
      </c>
      <c r="C41" s="31"/>
      <c r="D41" s="8"/>
      <c r="E41" s="9">
        <f>SUM(E24:E40)</f>
        <v>97</v>
      </c>
      <c r="F41" s="9">
        <f>SUM(F24:F40)</f>
        <v>73</v>
      </c>
      <c r="G41" s="9"/>
      <c r="H41" s="15">
        <f>SUM(H24:H40)</f>
        <v>0</v>
      </c>
      <c r="I41" s="34"/>
    </row>
    <row r="42" spans="1:9" ht="15" customHeight="1">
      <c r="A42" s="33"/>
      <c r="B42" s="32" t="s">
        <v>57</v>
      </c>
      <c r="C42" s="7" t="s">
        <v>24</v>
      </c>
      <c r="D42" s="4" t="s">
        <v>11</v>
      </c>
      <c r="E42" s="7">
        <v>2</v>
      </c>
      <c r="F42" s="7"/>
      <c r="G42" s="13"/>
      <c r="H42" s="10">
        <f aca="true" t="shared" si="12" ref="H42:H43">E42*G42</f>
        <v>0</v>
      </c>
      <c r="I42" s="34"/>
    </row>
    <row r="43" spans="1:9" ht="15" customHeight="1">
      <c r="A43" s="33"/>
      <c r="B43" s="32"/>
      <c r="C43" s="7" t="s">
        <v>24</v>
      </c>
      <c r="D43" s="4" t="s">
        <v>27</v>
      </c>
      <c r="E43" s="7">
        <v>4</v>
      </c>
      <c r="F43" s="7"/>
      <c r="G43" s="13"/>
      <c r="H43" s="10">
        <f t="shared" si="12"/>
        <v>0</v>
      </c>
      <c r="I43" s="34"/>
    </row>
    <row r="44" spans="1:9" ht="15" customHeight="1">
      <c r="A44" s="33"/>
      <c r="B44" s="32"/>
      <c r="C44" s="7" t="s">
        <v>24</v>
      </c>
      <c r="D44" s="4" t="s">
        <v>12</v>
      </c>
      <c r="E44" s="7">
        <v>2</v>
      </c>
      <c r="F44" s="7">
        <v>3</v>
      </c>
      <c r="G44" s="10"/>
      <c r="H44" s="10">
        <f aca="true" t="shared" si="13" ref="H44:H45">F44*G44</f>
        <v>0</v>
      </c>
      <c r="I44" s="34"/>
    </row>
    <row r="45" spans="1:9" ht="15" customHeight="1">
      <c r="A45" s="33"/>
      <c r="B45" s="32"/>
      <c r="C45" s="7" t="s">
        <v>24</v>
      </c>
      <c r="D45" s="4" t="s">
        <v>25</v>
      </c>
      <c r="E45" s="7">
        <v>4</v>
      </c>
      <c r="F45" s="7">
        <v>7</v>
      </c>
      <c r="G45" s="10"/>
      <c r="H45" s="10">
        <f t="shared" si="13"/>
        <v>0</v>
      </c>
      <c r="I45" s="34"/>
    </row>
    <row r="46" spans="1:9" ht="15" customHeight="1">
      <c r="A46" s="33"/>
      <c r="B46" s="32"/>
      <c r="C46" s="7" t="s">
        <v>24</v>
      </c>
      <c r="D46" s="4" t="s">
        <v>15</v>
      </c>
      <c r="E46" s="7">
        <v>3</v>
      </c>
      <c r="F46" s="7">
        <v>5</v>
      </c>
      <c r="G46" s="10"/>
      <c r="H46" s="10">
        <f>F46*G46</f>
        <v>0</v>
      </c>
      <c r="I46" s="34"/>
    </row>
    <row r="47" spans="1:9" ht="15" customHeight="1">
      <c r="A47" s="33"/>
      <c r="B47" s="32"/>
      <c r="C47" s="7" t="s">
        <v>17</v>
      </c>
      <c r="D47" s="4" t="s">
        <v>11</v>
      </c>
      <c r="E47" s="7">
        <v>1</v>
      </c>
      <c r="F47" s="7"/>
      <c r="G47" s="13"/>
      <c r="H47" s="10">
        <f aca="true" t="shared" si="14" ref="H47">E47*G47</f>
        <v>0</v>
      </c>
      <c r="I47" s="34"/>
    </row>
    <row r="48" spans="1:9" ht="15" customHeight="1">
      <c r="A48" s="33"/>
      <c r="B48" s="32"/>
      <c r="C48" s="7" t="s">
        <v>17</v>
      </c>
      <c r="D48" s="4" t="s">
        <v>25</v>
      </c>
      <c r="E48" s="7">
        <v>1</v>
      </c>
      <c r="F48" s="7">
        <v>2</v>
      </c>
      <c r="G48" s="10"/>
      <c r="H48" s="10">
        <f aca="true" t="shared" si="15" ref="H48:H49">F48*G48</f>
        <v>0</v>
      </c>
      <c r="I48" s="34"/>
    </row>
    <row r="49" spans="1:9" ht="15" customHeight="1">
      <c r="A49" s="33"/>
      <c r="B49" s="32"/>
      <c r="C49" s="7" t="s">
        <v>14</v>
      </c>
      <c r="D49" s="4" t="s">
        <v>25</v>
      </c>
      <c r="E49" s="7">
        <v>2</v>
      </c>
      <c r="F49" s="7">
        <v>3</v>
      </c>
      <c r="G49" s="10"/>
      <c r="H49" s="10">
        <f t="shared" si="15"/>
        <v>0</v>
      </c>
      <c r="I49" s="34"/>
    </row>
    <row r="50" spans="1:9" ht="15" customHeight="1">
      <c r="A50" s="33"/>
      <c r="B50" s="32"/>
      <c r="C50" s="7" t="s">
        <v>19</v>
      </c>
      <c r="D50" s="4" t="s">
        <v>25</v>
      </c>
      <c r="E50" s="7">
        <v>1</v>
      </c>
      <c r="F50" s="7">
        <v>2</v>
      </c>
      <c r="G50" s="10"/>
      <c r="H50" s="10">
        <f>F50*G50</f>
        <v>0</v>
      </c>
      <c r="I50" s="34"/>
    </row>
    <row r="51" spans="1:9" ht="15" customHeight="1">
      <c r="A51" s="33"/>
      <c r="B51" s="31" t="s">
        <v>26</v>
      </c>
      <c r="C51" s="31"/>
      <c r="D51" s="8"/>
      <c r="E51" s="9">
        <f>SUM(E42:E50)</f>
        <v>20</v>
      </c>
      <c r="F51" s="9">
        <f>SUM(F42:F50)</f>
        <v>22</v>
      </c>
      <c r="G51" s="9"/>
      <c r="H51" s="15">
        <f>SUM(H42:H50)</f>
        <v>0</v>
      </c>
      <c r="I51" s="34"/>
    </row>
    <row r="52" spans="1:9" ht="15" customHeight="1">
      <c r="A52" s="33"/>
      <c r="B52" s="32" t="s">
        <v>58</v>
      </c>
      <c r="C52" s="7" t="s">
        <v>17</v>
      </c>
      <c r="D52" s="4" t="s">
        <v>29</v>
      </c>
      <c r="E52" s="7">
        <v>2</v>
      </c>
      <c r="F52" s="7"/>
      <c r="G52" s="13"/>
      <c r="H52" s="10">
        <f aca="true" t="shared" si="16" ref="H52:H55">E52*G52</f>
        <v>0</v>
      </c>
      <c r="I52" s="34"/>
    </row>
    <row r="53" spans="1:9" ht="15" customHeight="1">
      <c r="A53" s="33"/>
      <c r="B53" s="32"/>
      <c r="C53" s="7" t="s">
        <v>17</v>
      </c>
      <c r="D53" s="4" t="s">
        <v>11</v>
      </c>
      <c r="E53" s="7">
        <v>34</v>
      </c>
      <c r="F53" s="7"/>
      <c r="G53" s="13"/>
      <c r="H53" s="10">
        <f t="shared" si="16"/>
        <v>0</v>
      </c>
      <c r="I53" s="34"/>
    </row>
    <row r="54" spans="1:9" ht="15" customHeight="1">
      <c r="A54" s="33"/>
      <c r="B54" s="32"/>
      <c r="C54" s="7" t="s">
        <v>17</v>
      </c>
      <c r="D54" s="4" t="s">
        <v>27</v>
      </c>
      <c r="E54" s="7">
        <v>23</v>
      </c>
      <c r="F54" s="7"/>
      <c r="G54" s="13"/>
      <c r="H54" s="10">
        <f t="shared" si="16"/>
        <v>0</v>
      </c>
      <c r="I54" s="34"/>
    </row>
    <row r="55" spans="1:9" ht="15" customHeight="1">
      <c r="A55" s="33"/>
      <c r="B55" s="32"/>
      <c r="C55" s="7" t="s">
        <v>17</v>
      </c>
      <c r="D55" s="4" t="s">
        <v>31</v>
      </c>
      <c r="E55" s="7">
        <v>17</v>
      </c>
      <c r="F55" s="7"/>
      <c r="G55" s="13"/>
      <c r="H55" s="10">
        <f t="shared" si="16"/>
        <v>0</v>
      </c>
      <c r="I55" s="34"/>
    </row>
    <row r="56" spans="1:9" ht="15" customHeight="1">
      <c r="A56" s="33"/>
      <c r="B56" s="32"/>
      <c r="C56" s="7" t="s">
        <v>17</v>
      </c>
      <c r="D56" s="4" t="s">
        <v>12</v>
      </c>
      <c r="E56" s="7">
        <v>7</v>
      </c>
      <c r="F56" s="7">
        <v>12</v>
      </c>
      <c r="G56" s="10"/>
      <c r="H56" s="10">
        <f aca="true" t="shared" si="17" ref="H56:H57">F56*G56</f>
        <v>0</v>
      </c>
      <c r="I56" s="34"/>
    </row>
    <row r="57" spans="1:9" ht="15" customHeight="1">
      <c r="A57" s="33"/>
      <c r="B57" s="32"/>
      <c r="C57" s="7" t="s">
        <v>17</v>
      </c>
      <c r="D57" s="4" t="s">
        <v>25</v>
      </c>
      <c r="E57" s="7">
        <v>40</v>
      </c>
      <c r="F57" s="7">
        <v>67</v>
      </c>
      <c r="G57" s="10"/>
      <c r="H57" s="10">
        <f t="shared" si="17"/>
        <v>0</v>
      </c>
      <c r="I57" s="34"/>
    </row>
    <row r="58" spans="1:9" ht="15" customHeight="1">
      <c r="A58" s="33"/>
      <c r="B58" s="32"/>
      <c r="C58" s="7" t="s">
        <v>17</v>
      </c>
      <c r="D58" s="4" t="s">
        <v>15</v>
      </c>
      <c r="E58" s="7">
        <v>30</v>
      </c>
      <c r="F58" s="7">
        <v>55</v>
      </c>
      <c r="G58" s="10"/>
      <c r="H58" s="10">
        <f>F58*G58</f>
        <v>0</v>
      </c>
      <c r="I58" s="34"/>
    </row>
    <row r="59" spans="1:9" ht="15" customHeight="1">
      <c r="A59" s="33"/>
      <c r="B59" s="32"/>
      <c r="C59" s="7" t="s">
        <v>24</v>
      </c>
      <c r="D59" s="4" t="s">
        <v>11</v>
      </c>
      <c r="E59" s="7">
        <v>1</v>
      </c>
      <c r="F59" s="7"/>
      <c r="G59" s="13"/>
      <c r="H59" s="10">
        <f aca="true" t="shared" si="18" ref="H59:H61">E59*G59</f>
        <v>0</v>
      </c>
      <c r="I59" s="34"/>
    </row>
    <row r="60" spans="1:9" ht="15" customHeight="1">
      <c r="A60" s="33"/>
      <c r="B60" s="32"/>
      <c r="C60" s="7" t="s">
        <v>24</v>
      </c>
      <c r="D60" s="4" t="s">
        <v>27</v>
      </c>
      <c r="E60" s="7">
        <v>1</v>
      </c>
      <c r="F60" s="7"/>
      <c r="G60" s="13"/>
      <c r="H60" s="10">
        <f t="shared" si="18"/>
        <v>0</v>
      </c>
      <c r="I60" s="34"/>
    </row>
    <row r="61" spans="1:9" ht="15" customHeight="1">
      <c r="A61" s="33"/>
      <c r="B61" s="32"/>
      <c r="C61" s="7" t="s">
        <v>24</v>
      </c>
      <c r="D61" s="4" t="s">
        <v>31</v>
      </c>
      <c r="E61" s="7">
        <v>1</v>
      </c>
      <c r="F61" s="7"/>
      <c r="G61" s="13"/>
      <c r="H61" s="10">
        <f t="shared" si="18"/>
        <v>0</v>
      </c>
      <c r="I61" s="34"/>
    </row>
    <row r="62" spans="1:9" ht="15" customHeight="1">
      <c r="A62" s="33"/>
      <c r="B62" s="32"/>
      <c r="C62" s="7" t="s">
        <v>24</v>
      </c>
      <c r="D62" s="4" t="s">
        <v>25</v>
      </c>
      <c r="E62" s="7">
        <v>1</v>
      </c>
      <c r="F62" s="7">
        <v>2</v>
      </c>
      <c r="G62" s="10"/>
      <c r="H62" s="10">
        <f aca="true" t="shared" si="19" ref="H62">F62*G62</f>
        <v>0</v>
      </c>
      <c r="I62" s="34"/>
    </row>
    <row r="63" spans="1:9" ht="15" customHeight="1">
      <c r="A63" s="33"/>
      <c r="B63" s="32"/>
      <c r="C63" s="7" t="s">
        <v>24</v>
      </c>
      <c r="D63" s="4" t="s">
        <v>15</v>
      </c>
      <c r="E63" s="7">
        <v>3</v>
      </c>
      <c r="F63" s="7">
        <v>5</v>
      </c>
      <c r="G63" s="10"/>
      <c r="H63" s="10">
        <f>F63*G63</f>
        <v>0</v>
      </c>
      <c r="I63" s="34"/>
    </row>
    <row r="64" spans="1:9" ht="15" customHeight="1">
      <c r="A64" s="33"/>
      <c r="B64" s="32"/>
      <c r="C64" s="7" t="s">
        <v>14</v>
      </c>
      <c r="D64" s="4" t="s">
        <v>12</v>
      </c>
      <c r="E64" s="7">
        <v>1</v>
      </c>
      <c r="F64" s="7">
        <v>2</v>
      </c>
      <c r="G64" s="10"/>
      <c r="H64" s="10">
        <f aca="true" t="shared" si="20" ref="H64:H65">F64*G64</f>
        <v>0</v>
      </c>
      <c r="I64" s="34"/>
    </row>
    <row r="65" spans="1:9" ht="15" customHeight="1">
      <c r="A65" s="33"/>
      <c r="B65" s="32"/>
      <c r="C65" s="7" t="s">
        <v>14</v>
      </c>
      <c r="D65" s="4" t="s">
        <v>25</v>
      </c>
      <c r="E65" s="7">
        <v>1</v>
      </c>
      <c r="F65" s="7">
        <v>2</v>
      </c>
      <c r="G65" s="10"/>
      <c r="H65" s="10">
        <f t="shared" si="20"/>
        <v>0</v>
      </c>
      <c r="I65" s="34"/>
    </row>
    <row r="66" spans="1:9" ht="15" customHeight="1">
      <c r="A66" s="33"/>
      <c r="B66" s="32"/>
      <c r="C66" s="7" t="s">
        <v>14</v>
      </c>
      <c r="D66" s="4" t="s">
        <v>15</v>
      </c>
      <c r="E66" s="7">
        <v>1</v>
      </c>
      <c r="F66" s="7">
        <v>2</v>
      </c>
      <c r="G66" s="10"/>
      <c r="H66" s="10">
        <f>F66*G66</f>
        <v>0</v>
      </c>
      <c r="I66" s="34"/>
    </row>
    <row r="67" spans="1:9" ht="15" customHeight="1">
      <c r="A67" s="33"/>
      <c r="B67" s="31" t="s">
        <v>26</v>
      </c>
      <c r="C67" s="31"/>
      <c r="D67" s="8"/>
      <c r="E67" s="9">
        <f>SUM(E52:E66)</f>
        <v>163</v>
      </c>
      <c r="F67" s="9">
        <f>SUM(F52:F66)</f>
        <v>147</v>
      </c>
      <c r="G67" s="9"/>
      <c r="H67" s="15">
        <f>SUM(H52:H66)</f>
        <v>0</v>
      </c>
      <c r="I67" s="34"/>
    </row>
    <row r="68" spans="1:9" ht="15" customHeight="1">
      <c r="A68" s="33"/>
      <c r="B68" s="36" t="s">
        <v>59</v>
      </c>
      <c r="C68" s="7" t="s">
        <v>24</v>
      </c>
      <c r="D68" s="4" t="s">
        <v>11</v>
      </c>
      <c r="E68" s="7">
        <v>2</v>
      </c>
      <c r="F68" s="7"/>
      <c r="G68" s="13"/>
      <c r="H68" s="10">
        <f aca="true" t="shared" si="21" ref="H68:H70">E68*G68</f>
        <v>0</v>
      </c>
      <c r="I68" s="34"/>
    </row>
    <row r="69" spans="1:9" ht="15" customHeight="1">
      <c r="A69" s="33"/>
      <c r="B69" s="36"/>
      <c r="C69" s="7" t="s">
        <v>24</v>
      </c>
      <c r="D69" s="4" t="s">
        <v>27</v>
      </c>
      <c r="E69" s="7">
        <v>3</v>
      </c>
      <c r="F69" s="7"/>
      <c r="G69" s="13"/>
      <c r="H69" s="10">
        <f t="shared" si="21"/>
        <v>0</v>
      </c>
      <c r="I69" s="34"/>
    </row>
    <row r="70" spans="1:9" ht="15" customHeight="1">
      <c r="A70" s="33"/>
      <c r="B70" s="36"/>
      <c r="C70" s="7" t="s">
        <v>24</v>
      </c>
      <c r="D70" s="4" t="s">
        <v>31</v>
      </c>
      <c r="E70" s="7">
        <v>4</v>
      </c>
      <c r="F70" s="7"/>
      <c r="G70" s="13"/>
      <c r="H70" s="10">
        <f t="shared" si="21"/>
        <v>0</v>
      </c>
      <c r="I70" s="34"/>
    </row>
    <row r="71" spans="1:9" ht="15" customHeight="1">
      <c r="A71" s="33"/>
      <c r="B71" s="36"/>
      <c r="C71" s="7" t="s">
        <v>24</v>
      </c>
      <c r="D71" s="4" t="s">
        <v>12</v>
      </c>
      <c r="E71" s="7">
        <v>2</v>
      </c>
      <c r="F71" s="7">
        <v>3</v>
      </c>
      <c r="G71" s="10"/>
      <c r="H71" s="10">
        <f aca="true" t="shared" si="22" ref="H71:H72">F71*G71</f>
        <v>0</v>
      </c>
      <c r="I71" s="34"/>
    </row>
    <row r="72" spans="1:9" ht="15" customHeight="1">
      <c r="A72" s="33"/>
      <c r="B72" s="36"/>
      <c r="C72" s="7" t="s">
        <v>24</v>
      </c>
      <c r="D72" s="4" t="s">
        <v>25</v>
      </c>
      <c r="E72" s="7">
        <v>7</v>
      </c>
      <c r="F72" s="7">
        <v>12</v>
      </c>
      <c r="G72" s="10"/>
      <c r="H72" s="10">
        <f t="shared" si="22"/>
        <v>0</v>
      </c>
      <c r="I72" s="34"/>
    </row>
    <row r="73" spans="1:9" ht="15" customHeight="1">
      <c r="A73" s="33"/>
      <c r="B73" s="36"/>
      <c r="C73" s="7" t="s">
        <v>24</v>
      </c>
      <c r="D73" s="4" t="s">
        <v>15</v>
      </c>
      <c r="E73" s="7">
        <v>3</v>
      </c>
      <c r="F73" s="7">
        <v>5</v>
      </c>
      <c r="G73" s="10"/>
      <c r="H73" s="10">
        <f>F73*G73</f>
        <v>0</v>
      </c>
      <c r="I73" s="34"/>
    </row>
    <row r="74" spans="1:9" ht="15" customHeight="1">
      <c r="A74" s="33"/>
      <c r="B74" s="36"/>
      <c r="C74" s="7" t="s">
        <v>17</v>
      </c>
      <c r="D74" s="4" t="s">
        <v>11</v>
      </c>
      <c r="E74" s="7">
        <v>15</v>
      </c>
      <c r="F74" s="7"/>
      <c r="G74" s="13"/>
      <c r="H74" s="10">
        <f aca="true" t="shared" si="23" ref="H74:H76">E74*G74</f>
        <v>0</v>
      </c>
      <c r="I74" s="34"/>
    </row>
    <row r="75" spans="1:9" ht="15" customHeight="1">
      <c r="A75" s="33"/>
      <c r="B75" s="36"/>
      <c r="C75" s="7" t="s">
        <v>17</v>
      </c>
      <c r="D75" s="4" t="s">
        <v>27</v>
      </c>
      <c r="E75" s="7">
        <v>11</v>
      </c>
      <c r="F75" s="7"/>
      <c r="G75" s="13"/>
      <c r="H75" s="10">
        <f t="shared" si="23"/>
        <v>0</v>
      </c>
      <c r="I75" s="34"/>
    </row>
    <row r="76" spans="1:9" ht="15" customHeight="1">
      <c r="A76" s="33"/>
      <c r="B76" s="36"/>
      <c r="C76" s="7" t="s">
        <v>17</v>
      </c>
      <c r="D76" s="4" t="s">
        <v>31</v>
      </c>
      <c r="E76" s="7">
        <v>26</v>
      </c>
      <c r="F76" s="7"/>
      <c r="G76" s="13"/>
      <c r="H76" s="10">
        <f t="shared" si="23"/>
        <v>0</v>
      </c>
      <c r="I76" s="34"/>
    </row>
    <row r="77" spans="1:9" ht="15" customHeight="1">
      <c r="A77" s="33"/>
      <c r="B77" s="36"/>
      <c r="C77" s="7" t="s">
        <v>17</v>
      </c>
      <c r="D77" s="4" t="s">
        <v>12</v>
      </c>
      <c r="E77" s="7">
        <v>7</v>
      </c>
      <c r="F77" s="7">
        <v>12</v>
      </c>
      <c r="G77" s="10"/>
      <c r="H77" s="10">
        <f aca="true" t="shared" si="24" ref="H77:H78">F77*G77</f>
        <v>0</v>
      </c>
      <c r="I77" s="34"/>
    </row>
    <row r="78" spans="1:9" ht="15" customHeight="1">
      <c r="A78" s="33"/>
      <c r="B78" s="36"/>
      <c r="C78" s="7" t="s">
        <v>17</v>
      </c>
      <c r="D78" s="4" t="s">
        <v>25</v>
      </c>
      <c r="E78" s="7">
        <v>70</v>
      </c>
      <c r="F78" s="7">
        <v>117</v>
      </c>
      <c r="G78" s="10"/>
      <c r="H78" s="10">
        <f t="shared" si="24"/>
        <v>0</v>
      </c>
      <c r="I78" s="34"/>
    </row>
    <row r="79" spans="1:9" ht="15" customHeight="1">
      <c r="A79" s="33"/>
      <c r="B79" s="36"/>
      <c r="C79" s="7" t="s">
        <v>17</v>
      </c>
      <c r="D79" s="4" t="s">
        <v>15</v>
      </c>
      <c r="E79" s="7">
        <v>30</v>
      </c>
      <c r="F79" s="7">
        <v>55</v>
      </c>
      <c r="G79" s="10"/>
      <c r="H79" s="10">
        <f>F79*G79</f>
        <v>0</v>
      </c>
      <c r="I79" s="34"/>
    </row>
    <row r="80" spans="1:9" ht="15" customHeight="1">
      <c r="A80" s="33"/>
      <c r="B80" s="36"/>
      <c r="C80" s="7" t="s">
        <v>14</v>
      </c>
      <c r="D80" s="4" t="s">
        <v>12</v>
      </c>
      <c r="E80" s="7">
        <v>1</v>
      </c>
      <c r="F80" s="7">
        <v>2</v>
      </c>
      <c r="G80" s="10"/>
      <c r="H80" s="10">
        <f aca="true" t="shared" si="25" ref="H80:H82">F80*G80</f>
        <v>0</v>
      </c>
      <c r="I80" s="34"/>
    </row>
    <row r="81" spans="1:9" ht="15" customHeight="1">
      <c r="A81" s="33"/>
      <c r="B81" s="36"/>
      <c r="C81" s="7" t="s">
        <v>14</v>
      </c>
      <c r="D81" s="4" t="s">
        <v>13</v>
      </c>
      <c r="E81" s="7">
        <v>1</v>
      </c>
      <c r="F81" s="7">
        <v>2</v>
      </c>
      <c r="G81" s="10"/>
      <c r="H81" s="10">
        <f t="shared" si="25"/>
        <v>0</v>
      </c>
      <c r="I81" s="34"/>
    </row>
    <row r="82" spans="1:9" ht="15" customHeight="1">
      <c r="A82" s="33"/>
      <c r="B82" s="36"/>
      <c r="C82" s="7" t="s">
        <v>14</v>
      </c>
      <c r="D82" s="4" t="s">
        <v>25</v>
      </c>
      <c r="E82" s="7">
        <v>1</v>
      </c>
      <c r="F82" s="7">
        <v>2</v>
      </c>
      <c r="G82" s="10"/>
      <c r="H82" s="10">
        <f t="shared" si="25"/>
        <v>0</v>
      </c>
      <c r="I82" s="34"/>
    </row>
    <row r="83" spans="1:9" ht="15" customHeight="1">
      <c r="A83" s="33"/>
      <c r="B83" s="31" t="s">
        <v>26</v>
      </c>
      <c r="C83" s="31"/>
      <c r="D83" s="8"/>
      <c r="E83" s="9">
        <f>SUM(E68:E82)</f>
        <v>183</v>
      </c>
      <c r="F83" s="9">
        <f>SUM(F68:F82)</f>
        <v>210</v>
      </c>
      <c r="G83" s="9"/>
      <c r="H83" s="15">
        <f>SUM(H68:H82)</f>
        <v>0</v>
      </c>
      <c r="I83" s="34"/>
    </row>
    <row r="84" spans="1:9" ht="15" customHeight="1">
      <c r="A84" s="33"/>
      <c r="B84" s="32" t="s">
        <v>60</v>
      </c>
      <c r="C84" s="7" t="s">
        <v>17</v>
      </c>
      <c r="D84" s="4" t="s">
        <v>11</v>
      </c>
      <c r="E84" s="7">
        <v>2</v>
      </c>
      <c r="F84" s="7"/>
      <c r="G84" s="13"/>
      <c r="H84" s="10">
        <f>E84*G84</f>
        <v>0</v>
      </c>
      <c r="I84" s="34"/>
    </row>
    <row r="85" spans="1:9" ht="15" customHeight="1">
      <c r="A85" s="33"/>
      <c r="B85" s="32"/>
      <c r="C85" s="7" t="s">
        <v>17</v>
      </c>
      <c r="D85" s="4" t="s">
        <v>27</v>
      </c>
      <c r="E85" s="7">
        <v>1</v>
      </c>
      <c r="F85" s="7"/>
      <c r="G85" s="13"/>
      <c r="H85" s="10">
        <f>E85*G85</f>
        <v>0</v>
      </c>
      <c r="I85" s="34"/>
    </row>
    <row r="86" spans="1:9" ht="15" customHeight="1">
      <c r="A86" s="33"/>
      <c r="B86" s="32"/>
      <c r="C86" s="7" t="s">
        <v>17</v>
      </c>
      <c r="D86" s="4" t="s">
        <v>31</v>
      </c>
      <c r="E86" s="7">
        <v>5</v>
      </c>
      <c r="F86" s="7"/>
      <c r="G86" s="13"/>
      <c r="H86" s="10">
        <f>E86*G86</f>
        <v>0</v>
      </c>
      <c r="I86" s="34"/>
    </row>
    <row r="87" spans="1:9" ht="15" customHeight="1">
      <c r="A87" s="33"/>
      <c r="B87" s="32"/>
      <c r="C87" s="7" t="s">
        <v>17</v>
      </c>
      <c r="D87" s="4" t="s">
        <v>12</v>
      </c>
      <c r="E87" s="7">
        <v>1</v>
      </c>
      <c r="F87" s="7">
        <v>2</v>
      </c>
      <c r="G87" s="10"/>
      <c r="H87" s="10">
        <f>F87*G87</f>
        <v>0</v>
      </c>
      <c r="I87" s="34"/>
    </row>
    <row r="88" spans="1:9" ht="15" customHeight="1">
      <c r="A88" s="33"/>
      <c r="B88" s="32"/>
      <c r="C88" s="7" t="s">
        <v>17</v>
      </c>
      <c r="D88" s="4" t="s">
        <v>25</v>
      </c>
      <c r="E88" s="7">
        <v>15</v>
      </c>
      <c r="F88" s="7">
        <v>25</v>
      </c>
      <c r="G88" s="10"/>
      <c r="H88" s="10">
        <f>F88*G88</f>
        <v>0</v>
      </c>
      <c r="I88" s="34"/>
    </row>
    <row r="89" spans="1:9" ht="15">
      <c r="A89" s="33"/>
      <c r="B89" s="32"/>
      <c r="C89" s="7" t="s">
        <v>17</v>
      </c>
      <c r="D89" s="4" t="s">
        <v>15</v>
      </c>
      <c r="E89" s="7">
        <v>11</v>
      </c>
      <c r="F89" s="7">
        <v>20</v>
      </c>
      <c r="G89" s="10"/>
      <c r="H89" s="10">
        <f>F89*G89</f>
        <v>0</v>
      </c>
      <c r="I89" s="34"/>
    </row>
    <row r="90" spans="1:9" ht="15">
      <c r="A90" s="33"/>
      <c r="B90" s="31" t="s">
        <v>26</v>
      </c>
      <c r="C90" s="31"/>
      <c r="D90" s="4"/>
      <c r="E90" s="9">
        <f>SUM(E84:E89)</f>
        <v>35</v>
      </c>
      <c r="F90" s="9">
        <f>SUM(F84:F89)</f>
        <v>47</v>
      </c>
      <c r="G90" s="9"/>
      <c r="H90" s="15">
        <f>SUM(H84:H89)</f>
        <v>0</v>
      </c>
      <c r="I90" s="34"/>
    </row>
    <row r="91" spans="1:9" ht="15">
      <c r="A91" s="33"/>
      <c r="B91" s="35" t="s">
        <v>61</v>
      </c>
      <c r="C91" s="4" t="s">
        <v>17</v>
      </c>
      <c r="D91" s="4" t="s">
        <v>11</v>
      </c>
      <c r="E91" s="4">
        <v>34</v>
      </c>
      <c r="F91" s="4"/>
      <c r="G91" s="10"/>
      <c r="H91" s="10">
        <f>E91*G91</f>
        <v>0</v>
      </c>
      <c r="I91" s="34"/>
    </row>
    <row r="92" spans="1:9" ht="15">
      <c r="A92" s="33"/>
      <c r="B92" s="35"/>
      <c r="C92" s="4" t="s">
        <v>17</v>
      </c>
      <c r="D92" s="4" t="s">
        <v>27</v>
      </c>
      <c r="E92" s="4">
        <v>15</v>
      </c>
      <c r="F92" s="4"/>
      <c r="G92" s="10"/>
      <c r="H92" s="10">
        <f>E92*G92</f>
        <v>0</v>
      </c>
      <c r="I92" s="34"/>
    </row>
    <row r="93" spans="1:9" ht="15">
      <c r="A93" s="33"/>
      <c r="B93" s="35"/>
      <c r="C93" s="4" t="s">
        <v>17</v>
      </c>
      <c r="D93" s="4" t="s">
        <v>31</v>
      </c>
      <c r="E93" s="4">
        <v>24</v>
      </c>
      <c r="F93" s="4"/>
      <c r="G93" s="10"/>
      <c r="H93" s="10">
        <f>E93*G93</f>
        <v>0</v>
      </c>
      <c r="I93" s="34"/>
    </row>
    <row r="94" spans="1:9" ht="15">
      <c r="A94" s="33"/>
      <c r="B94" s="35"/>
      <c r="C94" s="4" t="s">
        <v>17</v>
      </c>
      <c r="D94" s="4" t="s">
        <v>12</v>
      </c>
      <c r="E94" s="4">
        <v>7</v>
      </c>
      <c r="F94" s="4">
        <v>12</v>
      </c>
      <c r="G94" s="10"/>
      <c r="H94" s="10">
        <f>F94*G94</f>
        <v>0</v>
      </c>
      <c r="I94" s="34"/>
    </row>
    <row r="95" spans="1:9" ht="15">
      <c r="A95" s="33"/>
      <c r="B95" s="35"/>
      <c r="C95" s="4" t="s">
        <v>17</v>
      </c>
      <c r="D95" s="4" t="s">
        <v>25</v>
      </c>
      <c r="E95" s="4">
        <v>50</v>
      </c>
      <c r="F95" s="4">
        <v>83</v>
      </c>
      <c r="G95" s="10"/>
      <c r="H95" s="10">
        <f>F95*G95</f>
        <v>0</v>
      </c>
      <c r="I95" s="34"/>
    </row>
    <row r="96" spans="1:9" ht="15">
      <c r="A96" s="33"/>
      <c r="B96" s="35"/>
      <c r="C96" s="4" t="s">
        <v>17</v>
      </c>
      <c r="D96" s="4" t="s">
        <v>15</v>
      </c>
      <c r="E96" s="4">
        <v>20</v>
      </c>
      <c r="F96" s="4">
        <v>36</v>
      </c>
      <c r="G96" s="10"/>
      <c r="H96" s="10">
        <f>F96*G96</f>
        <v>0</v>
      </c>
      <c r="I96" s="34"/>
    </row>
    <row r="97" spans="1:9" ht="15">
      <c r="A97" s="33"/>
      <c r="B97" s="35"/>
      <c r="C97" s="4" t="s">
        <v>24</v>
      </c>
      <c r="D97" s="4" t="s">
        <v>27</v>
      </c>
      <c r="E97" s="4">
        <v>2</v>
      </c>
      <c r="F97" s="4"/>
      <c r="G97" s="10"/>
      <c r="H97" s="10">
        <f>E97*G97</f>
        <v>0</v>
      </c>
      <c r="I97" s="34"/>
    </row>
    <row r="98" spans="1:9" ht="15">
      <c r="A98" s="33"/>
      <c r="B98" s="35"/>
      <c r="C98" s="4" t="s">
        <v>24</v>
      </c>
      <c r="D98" s="4" t="s">
        <v>25</v>
      </c>
      <c r="E98" s="4">
        <v>4</v>
      </c>
      <c r="F98" s="4">
        <v>7</v>
      </c>
      <c r="G98" s="10"/>
      <c r="H98" s="10">
        <f aca="true" t="shared" si="26" ref="H98:H103">F98*G98</f>
        <v>0</v>
      </c>
      <c r="I98" s="34"/>
    </row>
    <row r="99" spans="1:9" ht="15">
      <c r="A99" s="33"/>
      <c r="B99" s="35"/>
      <c r="C99" s="4" t="s">
        <v>24</v>
      </c>
      <c r="D99" s="4" t="s">
        <v>15</v>
      </c>
      <c r="E99" s="4">
        <v>2</v>
      </c>
      <c r="F99" s="4">
        <v>4</v>
      </c>
      <c r="G99" s="10"/>
      <c r="H99" s="10">
        <f t="shared" si="26"/>
        <v>0</v>
      </c>
      <c r="I99" s="34"/>
    </row>
    <row r="100" spans="1:9" ht="15">
      <c r="A100" s="33"/>
      <c r="B100" s="35"/>
      <c r="C100" s="4" t="s">
        <v>14</v>
      </c>
      <c r="D100" s="4" t="s">
        <v>12</v>
      </c>
      <c r="E100" s="4">
        <v>3</v>
      </c>
      <c r="F100" s="4">
        <v>5</v>
      </c>
      <c r="G100" s="10"/>
      <c r="H100" s="10">
        <f t="shared" si="26"/>
        <v>0</v>
      </c>
      <c r="I100" s="34"/>
    </row>
    <row r="101" spans="1:9" ht="15">
      <c r="A101" s="33"/>
      <c r="B101" s="35"/>
      <c r="C101" s="4" t="s">
        <v>14</v>
      </c>
      <c r="D101" s="4" t="s">
        <v>13</v>
      </c>
      <c r="E101" s="4">
        <v>1</v>
      </c>
      <c r="F101" s="4">
        <v>2</v>
      </c>
      <c r="G101" s="10"/>
      <c r="H101" s="10">
        <f t="shared" si="26"/>
        <v>0</v>
      </c>
      <c r="I101" s="34"/>
    </row>
    <row r="102" spans="1:9" ht="15">
      <c r="A102" s="33"/>
      <c r="B102" s="35"/>
      <c r="C102" s="4" t="s">
        <v>14</v>
      </c>
      <c r="D102" s="4" t="s">
        <v>25</v>
      </c>
      <c r="E102" s="4">
        <v>3</v>
      </c>
      <c r="F102" s="4">
        <v>5</v>
      </c>
      <c r="G102" s="10"/>
      <c r="H102" s="10">
        <f t="shared" si="26"/>
        <v>0</v>
      </c>
      <c r="I102" s="34"/>
    </row>
    <row r="103" spans="1:9" ht="15">
      <c r="A103" s="33"/>
      <c r="B103" s="35"/>
      <c r="C103" s="4" t="s">
        <v>14</v>
      </c>
      <c r="D103" s="4" t="s">
        <v>15</v>
      </c>
      <c r="E103" s="4">
        <v>1</v>
      </c>
      <c r="F103" s="4">
        <v>2</v>
      </c>
      <c r="G103" s="10"/>
      <c r="H103" s="10">
        <f t="shared" si="26"/>
        <v>0</v>
      </c>
      <c r="I103" s="34"/>
    </row>
    <row r="104" spans="1:9" ht="15">
      <c r="A104" s="33"/>
      <c r="B104" s="31" t="s">
        <v>26</v>
      </c>
      <c r="C104" s="31"/>
      <c r="D104" s="4"/>
      <c r="E104" s="5">
        <f>SUM(E91:E103)</f>
        <v>166</v>
      </c>
      <c r="F104" s="5">
        <f>SUM(F91:F103)</f>
        <v>156</v>
      </c>
      <c r="G104" s="10"/>
      <c r="H104" s="11">
        <f>SUM(H91:H103)</f>
        <v>0</v>
      </c>
      <c r="I104" s="34"/>
    </row>
    <row r="105" spans="1:9" ht="15">
      <c r="A105" s="33"/>
      <c r="B105" s="37" t="s">
        <v>62</v>
      </c>
      <c r="C105" s="4" t="s">
        <v>16</v>
      </c>
      <c r="D105" s="4" t="s">
        <v>27</v>
      </c>
      <c r="E105" s="4">
        <v>3</v>
      </c>
      <c r="F105" s="4"/>
      <c r="G105" s="10"/>
      <c r="H105" s="10">
        <f>E105*G105</f>
        <v>0</v>
      </c>
      <c r="I105" s="34"/>
    </row>
    <row r="106" spans="1:9" ht="15">
      <c r="A106" s="33"/>
      <c r="B106" s="38"/>
      <c r="C106" s="4" t="s">
        <v>16</v>
      </c>
      <c r="D106" s="4" t="s">
        <v>25</v>
      </c>
      <c r="E106" s="4">
        <v>6</v>
      </c>
      <c r="F106" s="4">
        <v>10</v>
      </c>
      <c r="G106" s="10"/>
      <c r="H106" s="10">
        <f>F106*G106</f>
        <v>0</v>
      </c>
      <c r="I106" s="34"/>
    </row>
    <row r="107" spans="1:9" ht="15">
      <c r="A107" s="33"/>
      <c r="B107" s="38"/>
      <c r="C107" s="4" t="s">
        <v>16</v>
      </c>
      <c r="D107" s="4" t="s">
        <v>15</v>
      </c>
      <c r="E107" s="4">
        <v>3</v>
      </c>
      <c r="F107" s="4">
        <v>5</v>
      </c>
      <c r="G107" s="10"/>
      <c r="H107" s="10">
        <f>F107*G107</f>
        <v>0</v>
      </c>
      <c r="I107" s="34"/>
    </row>
    <row r="108" spans="1:9" ht="15">
      <c r="A108" s="33"/>
      <c r="B108" s="38"/>
      <c r="C108" s="4" t="s">
        <v>14</v>
      </c>
      <c r="D108" s="4" t="s">
        <v>11</v>
      </c>
      <c r="E108" s="4">
        <v>3</v>
      </c>
      <c r="F108" s="4"/>
      <c r="G108" s="10"/>
      <c r="H108" s="10">
        <f>E108*G108</f>
        <v>0</v>
      </c>
      <c r="I108" s="34"/>
    </row>
    <row r="109" spans="1:9" ht="15">
      <c r="A109" s="33"/>
      <c r="B109" s="38"/>
      <c r="C109" s="4" t="s">
        <v>14</v>
      </c>
      <c r="D109" s="4" t="s">
        <v>27</v>
      </c>
      <c r="E109" s="4">
        <v>4</v>
      </c>
      <c r="F109" s="4"/>
      <c r="G109" s="10"/>
      <c r="H109" s="10">
        <f>E109*G109</f>
        <v>0</v>
      </c>
      <c r="I109" s="34"/>
    </row>
    <row r="110" spans="1:9" ht="15">
      <c r="A110" s="33"/>
      <c r="B110" s="38"/>
      <c r="C110" s="4" t="s">
        <v>14</v>
      </c>
      <c r="D110" s="4" t="s">
        <v>12</v>
      </c>
      <c r="E110" s="4">
        <v>2</v>
      </c>
      <c r="F110" s="4">
        <v>3</v>
      </c>
      <c r="G110" s="10"/>
      <c r="H110" s="10">
        <f>F110*G110</f>
        <v>0</v>
      </c>
      <c r="I110" s="34"/>
    </row>
    <row r="111" spans="1:9" ht="15">
      <c r="A111" s="33"/>
      <c r="B111" s="38"/>
      <c r="C111" s="4" t="s">
        <v>14</v>
      </c>
      <c r="D111" s="4" t="s">
        <v>25</v>
      </c>
      <c r="E111" s="4">
        <v>15</v>
      </c>
      <c r="F111" s="4">
        <v>25</v>
      </c>
      <c r="G111" s="10"/>
      <c r="H111" s="10">
        <f>F111*G111</f>
        <v>0</v>
      </c>
      <c r="I111" s="34"/>
    </row>
    <row r="112" spans="1:9" ht="15">
      <c r="A112" s="33"/>
      <c r="B112" s="38"/>
      <c r="C112" s="4" t="s">
        <v>14</v>
      </c>
      <c r="D112" s="4" t="s">
        <v>15</v>
      </c>
      <c r="E112" s="4">
        <v>5</v>
      </c>
      <c r="F112" s="4">
        <v>9</v>
      </c>
      <c r="G112" s="10"/>
      <c r="H112" s="10">
        <f>F112*G112</f>
        <v>0</v>
      </c>
      <c r="I112" s="34"/>
    </row>
    <row r="113" spans="1:9" ht="15">
      <c r="A113" s="33"/>
      <c r="B113" s="38"/>
      <c r="C113" s="4" t="s">
        <v>17</v>
      </c>
      <c r="D113" s="4" t="s">
        <v>29</v>
      </c>
      <c r="E113" s="4">
        <v>3</v>
      </c>
      <c r="F113" s="4"/>
      <c r="G113" s="10"/>
      <c r="H113" s="10">
        <f>E113*G113</f>
        <v>0</v>
      </c>
      <c r="I113" s="34"/>
    </row>
    <row r="114" spans="1:9" ht="15">
      <c r="A114" s="33"/>
      <c r="B114" s="38"/>
      <c r="C114" s="4" t="s">
        <v>17</v>
      </c>
      <c r="D114" s="4" t="s">
        <v>11</v>
      </c>
      <c r="E114" s="4">
        <v>14</v>
      </c>
      <c r="F114" s="4"/>
      <c r="G114" s="10"/>
      <c r="H114" s="10">
        <f>E114*G114</f>
        <v>0</v>
      </c>
      <c r="I114" s="34"/>
    </row>
    <row r="115" spans="1:9" ht="15">
      <c r="A115" s="33"/>
      <c r="B115" s="38"/>
      <c r="C115" s="4" t="s">
        <v>17</v>
      </c>
      <c r="D115" s="4" t="s">
        <v>27</v>
      </c>
      <c r="E115" s="4">
        <v>2</v>
      </c>
      <c r="F115" s="4"/>
      <c r="G115" s="10"/>
      <c r="H115" s="10">
        <f>E115*G115</f>
        <v>0</v>
      </c>
      <c r="I115" s="34"/>
    </row>
    <row r="116" spans="1:9" ht="15">
      <c r="A116" s="33"/>
      <c r="B116" s="38"/>
      <c r="C116" s="4" t="s">
        <v>17</v>
      </c>
      <c r="D116" s="4" t="s">
        <v>31</v>
      </c>
      <c r="E116" s="4">
        <v>6</v>
      </c>
      <c r="F116" s="4"/>
      <c r="G116" s="10"/>
      <c r="H116" s="10">
        <f>E116*G116</f>
        <v>0</v>
      </c>
      <c r="I116" s="34"/>
    </row>
    <row r="117" spans="1:9" ht="15">
      <c r="A117" s="33"/>
      <c r="B117" s="38"/>
      <c r="C117" s="4" t="s">
        <v>17</v>
      </c>
      <c r="D117" s="4" t="s">
        <v>12</v>
      </c>
      <c r="E117" s="4">
        <v>2</v>
      </c>
      <c r="F117" s="4">
        <v>3</v>
      </c>
      <c r="G117" s="10"/>
      <c r="H117" s="10">
        <f aca="true" t="shared" si="27" ref="H117:H123">F117*G117</f>
        <v>0</v>
      </c>
      <c r="I117" s="34"/>
    </row>
    <row r="118" spans="1:9" ht="15">
      <c r="A118" s="33"/>
      <c r="B118" s="38"/>
      <c r="C118" s="4" t="s">
        <v>17</v>
      </c>
      <c r="D118" s="4" t="s">
        <v>25</v>
      </c>
      <c r="E118" s="4">
        <v>30</v>
      </c>
      <c r="F118" s="4">
        <v>50</v>
      </c>
      <c r="G118" s="10"/>
      <c r="H118" s="10">
        <f t="shared" si="27"/>
        <v>0</v>
      </c>
      <c r="I118" s="34"/>
    </row>
    <row r="119" spans="1:9" ht="15">
      <c r="A119" s="33"/>
      <c r="B119" s="38"/>
      <c r="C119" s="4" t="s">
        <v>17</v>
      </c>
      <c r="D119" s="4" t="s">
        <v>15</v>
      </c>
      <c r="E119" s="4">
        <v>20</v>
      </c>
      <c r="F119" s="4">
        <v>36</v>
      </c>
      <c r="G119" s="10"/>
      <c r="H119" s="10">
        <f t="shared" si="27"/>
        <v>0</v>
      </c>
      <c r="I119" s="34"/>
    </row>
    <row r="120" spans="1:9" ht="15">
      <c r="A120" s="33"/>
      <c r="B120" s="38"/>
      <c r="C120" s="4" t="s">
        <v>30</v>
      </c>
      <c r="D120" s="4" t="s">
        <v>25</v>
      </c>
      <c r="E120" s="4">
        <v>8</v>
      </c>
      <c r="F120" s="4">
        <v>13</v>
      </c>
      <c r="G120" s="10"/>
      <c r="H120" s="10">
        <f t="shared" si="27"/>
        <v>0</v>
      </c>
      <c r="I120" s="34"/>
    </row>
    <row r="121" spans="1:9" ht="15">
      <c r="A121" s="33"/>
      <c r="B121" s="38"/>
      <c r="C121" s="4" t="s">
        <v>54</v>
      </c>
      <c r="D121" s="4" t="s">
        <v>12</v>
      </c>
      <c r="E121" s="4">
        <v>2</v>
      </c>
      <c r="F121" s="4">
        <v>3</v>
      </c>
      <c r="G121" s="10"/>
      <c r="H121" s="10">
        <f t="shared" si="27"/>
        <v>0</v>
      </c>
      <c r="I121" s="34"/>
    </row>
    <row r="122" spans="1:9" ht="15">
      <c r="A122" s="33"/>
      <c r="B122" s="38"/>
      <c r="C122" s="4" t="s">
        <v>54</v>
      </c>
      <c r="D122" s="4" t="s">
        <v>13</v>
      </c>
      <c r="E122" s="4">
        <v>1</v>
      </c>
      <c r="F122" s="4">
        <v>2</v>
      </c>
      <c r="G122" s="10"/>
      <c r="H122" s="10">
        <f t="shared" si="27"/>
        <v>0</v>
      </c>
      <c r="I122" s="34"/>
    </row>
    <row r="123" spans="1:9" ht="15">
      <c r="A123" s="33"/>
      <c r="B123" s="39"/>
      <c r="C123" s="4" t="s">
        <v>54</v>
      </c>
      <c r="D123" s="4" t="s">
        <v>25</v>
      </c>
      <c r="E123" s="4">
        <v>9</v>
      </c>
      <c r="F123" s="4">
        <v>15</v>
      </c>
      <c r="G123" s="10"/>
      <c r="H123" s="10">
        <f t="shared" si="27"/>
        <v>0</v>
      </c>
      <c r="I123" s="34"/>
    </row>
    <row r="124" spans="1:9" ht="15">
      <c r="A124" s="33"/>
      <c r="B124" s="31" t="s">
        <v>26</v>
      </c>
      <c r="C124" s="31"/>
      <c r="D124" s="4"/>
      <c r="E124" s="5">
        <f>SUM(E105:E123)</f>
        <v>138</v>
      </c>
      <c r="F124" s="5">
        <f>SUM(F105:F123)</f>
        <v>174</v>
      </c>
      <c r="G124" s="10"/>
      <c r="H124" s="11">
        <f>SUM(H105:H123)</f>
        <v>0</v>
      </c>
      <c r="I124" s="34"/>
    </row>
    <row r="125" spans="1:9" ht="15">
      <c r="A125" s="33"/>
      <c r="B125" s="35" t="s">
        <v>63</v>
      </c>
      <c r="C125" s="4" t="s">
        <v>16</v>
      </c>
      <c r="D125" s="4" t="s">
        <v>11</v>
      </c>
      <c r="E125" s="4">
        <v>30</v>
      </c>
      <c r="F125" s="4"/>
      <c r="G125" s="10"/>
      <c r="H125" s="10">
        <f>E125*G125</f>
        <v>0</v>
      </c>
      <c r="I125" s="34"/>
    </row>
    <row r="126" spans="1:9" ht="15">
      <c r="A126" s="33"/>
      <c r="B126" s="35"/>
      <c r="C126" s="4" t="s">
        <v>16</v>
      </c>
      <c r="D126" s="4" t="s">
        <v>27</v>
      </c>
      <c r="E126" s="4">
        <v>10</v>
      </c>
      <c r="F126" s="4"/>
      <c r="G126" s="10"/>
      <c r="H126" s="10">
        <f>E126*G126</f>
        <v>0</v>
      </c>
      <c r="I126" s="34"/>
    </row>
    <row r="127" spans="1:9" ht="15">
      <c r="A127" s="33"/>
      <c r="B127" s="35"/>
      <c r="C127" s="4" t="s">
        <v>16</v>
      </c>
      <c r="D127" s="4" t="s">
        <v>31</v>
      </c>
      <c r="E127" s="4">
        <v>6</v>
      </c>
      <c r="F127" s="4"/>
      <c r="G127" s="10"/>
      <c r="H127" s="10">
        <f>E127*G127</f>
        <v>0</v>
      </c>
      <c r="I127" s="34"/>
    </row>
    <row r="128" spans="1:9" ht="15">
      <c r="A128" s="33"/>
      <c r="B128" s="35"/>
      <c r="C128" s="4" t="s">
        <v>16</v>
      </c>
      <c r="D128" s="4" t="s">
        <v>22</v>
      </c>
      <c r="E128" s="4">
        <v>2</v>
      </c>
      <c r="F128" s="4"/>
      <c r="G128" s="10"/>
      <c r="H128" s="10">
        <f>E128*G128</f>
        <v>0</v>
      </c>
      <c r="I128" s="34"/>
    </row>
    <row r="129" spans="1:9" ht="15">
      <c r="A129" s="33"/>
      <c r="B129" s="35"/>
      <c r="C129" s="4" t="s">
        <v>16</v>
      </c>
      <c r="D129" s="4" t="s">
        <v>12</v>
      </c>
      <c r="E129" s="4">
        <v>3</v>
      </c>
      <c r="F129" s="4">
        <v>5</v>
      </c>
      <c r="G129" s="10"/>
      <c r="H129" s="10">
        <f>F129*G129</f>
        <v>0</v>
      </c>
      <c r="I129" s="34"/>
    </row>
    <row r="130" spans="1:9" ht="15">
      <c r="A130" s="33"/>
      <c r="B130" s="35"/>
      <c r="C130" s="4" t="s">
        <v>16</v>
      </c>
      <c r="D130" s="4" t="s">
        <v>25</v>
      </c>
      <c r="E130" s="4">
        <v>20</v>
      </c>
      <c r="F130" s="4">
        <v>33</v>
      </c>
      <c r="G130" s="10"/>
      <c r="H130" s="10">
        <f>F130*G130</f>
        <v>0</v>
      </c>
      <c r="I130" s="34"/>
    </row>
    <row r="131" spans="1:9" ht="15">
      <c r="A131" s="33"/>
      <c r="B131" s="35"/>
      <c r="C131" s="4" t="s">
        <v>16</v>
      </c>
      <c r="D131" s="4" t="s">
        <v>15</v>
      </c>
      <c r="E131" s="4">
        <v>15</v>
      </c>
      <c r="F131" s="4">
        <v>27</v>
      </c>
      <c r="G131" s="10"/>
      <c r="H131" s="10">
        <f>F131*G131</f>
        <v>0</v>
      </c>
      <c r="I131" s="34"/>
    </row>
    <row r="132" spans="1:9" ht="15">
      <c r="A132" s="33"/>
      <c r="B132" s="35"/>
      <c r="C132" s="4" t="s">
        <v>24</v>
      </c>
      <c r="D132" s="4" t="s">
        <v>11</v>
      </c>
      <c r="E132" s="4">
        <v>26</v>
      </c>
      <c r="F132" s="4"/>
      <c r="G132" s="10"/>
      <c r="H132" s="10">
        <f>E132*G132</f>
        <v>0</v>
      </c>
      <c r="I132" s="34"/>
    </row>
    <row r="133" spans="1:9" ht="15">
      <c r="A133" s="33"/>
      <c r="B133" s="35"/>
      <c r="C133" s="4" t="s">
        <v>24</v>
      </c>
      <c r="D133" s="4" t="s">
        <v>27</v>
      </c>
      <c r="E133" s="4">
        <v>23</v>
      </c>
      <c r="F133" s="4"/>
      <c r="G133" s="10"/>
      <c r="H133" s="10">
        <f>E133*G133</f>
        <v>0</v>
      </c>
      <c r="I133" s="34"/>
    </row>
    <row r="134" spans="1:9" ht="15">
      <c r="A134" s="33"/>
      <c r="B134" s="35"/>
      <c r="C134" s="4" t="s">
        <v>24</v>
      </c>
      <c r="D134" s="4" t="s">
        <v>31</v>
      </c>
      <c r="E134" s="4">
        <v>7</v>
      </c>
      <c r="F134" s="4"/>
      <c r="G134" s="10"/>
      <c r="H134" s="10">
        <f>E134*G134</f>
        <v>0</v>
      </c>
      <c r="I134" s="34"/>
    </row>
    <row r="135" spans="1:9" ht="15">
      <c r="A135" s="33"/>
      <c r="B135" s="35"/>
      <c r="C135" s="4" t="s">
        <v>24</v>
      </c>
      <c r="D135" s="4" t="s">
        <v>22</v>
      </c>
      <c r="E135" s="4">
        <v>3</v>
      </c>
      <c r="F135" s="4"/>
      <c r="G135" s="10"/>
      <c r="H135" s="10">
        <f>E135*G135</f>
        <v>0</v>
      </c>
      <c r="I135" s="34"/>
    </row>
    <row r="136" spans="1:9" ht="15">
      <c r="A136" s="33"/>
      <c r="B136" s="35"/>
      <c r="C136" s="4" t="s">
        <v>24</v>
      </c>
      <c r="D136" s="4" t="s">
        <v>12</v>
      </c>
      <c r="E136" s="4">
        <v>9</v>
      </c>
      <c r="F136" s="4">
        <v>15</v>
      </c>
      <c r="G136" s="10"/>
      <c r="H136" s="10">
        <f>F136*G136</f>
        <v>0</v>
      </c>
      <c r="I136" s="34"/>
    </row>
    <row r="137" spans="1:9" ht="15">
      <c r="A137" s="33"/>
      <c r="B137" s="35"/>
      <c r="C137" s="4" t="s">
        <v>24</v>
      </c>
      <c r="D137" s="4" t="s">
        <v>25</v>
      </c>
      <c r="E137" s="4">
        <v>30</v>
      </c>
      <c r="F137" s="4">
        <v>50</v>
      </c>
      <c r="G137" s="10"/>
      <c r="H137" s="10">
        <f>F137*G137</f>
        <v>0</v>
      </c>
      <c r="I137" s="34"/>
    </row>
    <row r="138" spans="1:9" ht="15">
      <c r="A138" s="33"/>
      <c r="B138" s="35"/>
      <c r="C138" s="4" t="s">
        <v>24</v>
      </c>
      <c r="D138" s="4" t="s">
        <v>15</v>
      </c>
      <c r="E138" s="4">
        <v>10</v>
      </c>
      <c r="F138" s="4">
        <v>18</v>
      </c>
      <c r="G138" s="10"/>
      <c r="H138" s="10">
        <f>F138*G138</f>
        <v>0</v>
      </c>
      <c r="I138" s="34"/>
    </row>
    <row r="139" spans="1:9" ht="15">
      <c r="A139" s="33"/>
      <c r="B139" s="35"/>
      <c r="C139" s="4" t="s">
        <v>17</v>
      </c>
      <c r="D139" s="4" t="s">
        <v>11</v>
      </c>
      <c r="E139" s="4">
        <v>8</v>
      </c>
      <c r="F139" s="4"/>
      <c r="G139" s="10"/>
      <c r="H139" s="10">
        <f>E139*G139</f>
        <v>0</v>
      </c>
      <c r="I139" s="34"/>
    </row>
    <row r="140" spans="1:9" ht="15">
      <c r="A140" s="33"/>
      <c r="B140" s="35"/>
      <c r="C140" s="4" t="s">
        <v>17</v>
      </c>
      <c r="D140" s="4" t="s">
        <v>27</v>
      </c>
      <c r="E140" s="4">
        <v>1</v>
      </c>
      <c r="F140" s="4"/>
      <c r="G140" s="10"/>
      <c r="H140" s="10">
        <f>E140*G140</f>
        <v>0</v>
      </c>
      <c r="I140" s="34"/>
    </row>
    <row r="141" spans="1:9" ht="15">
      <c r="A141" s="33"/>
      <c r="B141" s="35"/>
      <c r="C141" s="4" t="s">
        <v>17</v>
      </c>
      <c r="D141" s="4" t="s">
        <v>25</v>
      </c>
      <c r="E141" s="4">
        <v>10</v>
      </c>
      <c r="F141" s="4">
        <v>17</v>
      </c>
      <c r="G141" s="10"/>
      <c r="H141" s="10">
        <f>F141*G141</f>
        <v>0</v>
      </c>
      <c r="I141" s="34"/>
    </row>
    <row r="142" spans="1:9" ht="15">
      <c r="A142" s="33"/>
      <c r="B142" s="35"/>
      <c r="C142" s="4" t="s">
        <v>17</v>
      </c>
      <c r="D142" s="4" t="s">
        <v>15</v>
      </c>
      <c r="E142" s="4">
        <v>4</v>
      </c>
      <c r="F142" s="4">
        <v>7</v>
      </c>
      <c r="G142" s="10"/>
      <c r="H142" s="10">
        <f>F142*G142</f>
        <v>0</v>
      </c>
      <c r="I142" s="34"/>
    </row>
    <row r="143" spans="1:9" ht="15">
      <c r="A143" s="33"/>
      <c r="B143" s="35"/>
      <c r="C143" s="4" t="s">
        <v>14</v>
      </c>
      <c r="D143" s="4" t="s">
        <v>27</v>
      </c>
      <c r="E143" s="4">
        <v>1</v>
      </c>
      <c r="F143" s="4"/>
      <c r="G143" s="10"/>
      <c r="H143" s="10">
        <f>E143*G143</f>
        <v>0</v>
      </c>
      <c r="I143" s="34"/>
    </row>
    <row r="144" spans="1:9" ht="15">
      <c r="A144" s="33"/>
      <c r="B144" s="35"/>
      <c r="C144" s="4" t="s">
        <v>14</v>
      </c>
      <c r="D144" s="4" t="s">
        <v>25</v>
      </c>
      <c r="E144" s="4">
        <v>10</v>
      </c>
      <c r="F144" s="4">
        <v>17</v>
      </c>
      <c r="G144" s="10"/>
      <c r="H144" s="10">
        <f>F144*G144</f>
        <v>0</v>
      </c>
      <c r="I144" s="34"/>
    </row>
    <row r="145" spans="1:9" ht="15">
      <c r="A145" s="33"/>
      <c r="B145" s="35"/>
      <c r="C145" s="4" t="s">
        <v>14</v>
      </c>
      <c r="D145" s="4" t="s">
        <v>15</v>
      </c>
      <c r="E145" s="4">
        <v>3</v>
      </c>
      <c r="F145" s="4">
        <v>5</v>
      </c>
      <c r="G145" s="10"/>
      <c r="H145" s="10">
        <f>F145*G145</f>
        <v>0</v>
      </c>
      <c r="I145" s="34"/>
    </row>
    <row r="146" spans="1:9" ht="15">
      <c r="A146" s="33"/>
      <c r="B146" s="31" t="s">
        <v>26</v>
      </c>
      <c r="C146" s="31"/>
      <c r="D146" s="4"/>
      <c r="E146" s="5">
        <f>SUM(E125:E145)</f>
        <v>231</v>
      </c>
      <c r="F146" s="5">
        <f>SUM(F125:F145)</f>
        <v>194</v>
      </c>
      <c r="G146" s="5"/>
      <c r="H146" s="11">
        <f>SUM(H125:H145)</f>
        <v>0</v>
      </c>
      <c r="I146" s="34"/>
    </row>
    <row r="147" spans="1:9" ht="15">
      <c r="A147" s="33"/>
      <c r="B147" s="35" t="s">
        <v>65</v>
      </c>
      <c r="C147" s="4" t="s">
        <v>24</v>
      </c>
      <c r="D147" s="4" t="s">
        <v>11</v>
      </c>
      <c r="E147" s="4">
        <v>16</v>
      </c>
      <c r="F147" s="4"/>
      <c r="G147" s="10"/>
      <c r="H147" s="10">
        <f>E147*G147</f>
        <v>0</v>
      </c>
      <c r="I147" s="34"/>
    </row>
    <row r="148" spans="1:9" ht="15">
      <c r="A148" s="33"/>
      <c r="B148" s="35"/>
      <c r="C148" s="4" t="s">
        <v>24</v>
      </c>
      <c r="D148" s="4" t="s">
        <v>27</v>
      </c>
      <c r="E148" s="4">
        <v>7</v>
      </c>
      <c r="F148" s="4"/>
      <c r="G148" s="10"/>
      <c r="H148" s="10">
        <f>E148*G148</f>
        <v>0</v>
      </c>
      <c r="I148" s="34"/>
    </row>
    <row r="149" spans="1:9" ht="15">
      <c r="A149" s="33"/>
      <c r="B149" s="35"/>
      <c r="C149" s="4" t="s">
        <v>24</v>
      </c>
      <c r="D149" s="4" t="s">
        <v>31</v>
      </c>
      <c r="E149" s="4">
        <v>3</v>
      </c>
      <c r="F149" s="4"/>
      <c r="G149" s="10"/>
      <c r="H149" s="10">
        <f>E149*G149</f>
        <v>0</v>
      </c>
      <c r="I149" s="34"/>
    </row>
    <row r="150" spans="1:9" ht="15">
      <c r="A150" s="33"/>
      <c r="B150" s="35"/>
      <c r="C150" s="4" t="s">
        <v>24</v>
      </c>
      <c r="D150" s="4" t="s">
        <v>22</v>
      </c>
      <c r="E150" s="4">
        <v>1</v>
      </c>
      <c r="F150" s="4"/>
      <c r="G150" s="10"/>
      <c r="H150" s="10">
        <f>E150*G150</f>
        <v>0</v>
      </c>
      <c r="I150" s="34"/>
    </row>
    <row r="151" spans="1:9" ht="15">
      <c r="A151" s="33"/>
      <c r="B151" s="35"/>
      <c r="C151" s="4" t="s">
        <v>24</v>
      </c>
      <c r="D151" s="4" t="s">
        <v>12</v>
      </c>
      <c r="E151" s="4">
        <v>4</v>
      </c>
      <c r="F151" s="4">
        <v>7</v>
      </c>
      <c r="G151" s="10"/>
      <c r="H151" s="10">
        <f>F151*G151</f>
        <v>0</v>
      </c>
      <c r="I151" s="34"/>
    </row>
    <row r="152" spans="1:9" ht="15">
      <c r="A152" s="33"/>
      <c r="B152" s="35"/>
      <c r="C152" s="4" t="s">
        <v>24</v>
      </c>
      <c r="D152" s="4" t="s">
        <v>25</v>
      </c>
      <c r="E152" s="4">
        <v>17</v>
      </c>
      <c r="F152" s="4">
        <v>28</v>
      </c>
      <c r="G152" s="10"/>
      <c r="H152" s="10">
        <f>F152*G152</f>
        <v>0</v>
      </c>
      <c r="I152" s="34"/>
    </row>
    <row r="153" spans="1:9" ht="15">
      <c r="A153" s="33"/>
      <c r="B153" s="35"/>
      <c r="C153" s="4" t="s">
        <v>24</v>
      </c>
      <c r="D153" s="4" t="s">
        <v>15</v>
      </c>
      <c r="E153" s="4">
        <v>8</v>
      </c>
      <c r="F153" s="4">
        <v>15</v>
      </c>
      <c r="G153" s="10"/>
      <c r="H153" s="10">
        <f>F153*G153</f>
        <v>0</v>
      </c>
      <c r="I153" s="34"/>
    </row>
    <row r="154" spans="1:9" ht="15">
      <c r="A154" s="33"/>
      <c r="B154" s="35"/>
      <c r="C154" s="4" t="s">
        <v>17</v>
      </c>
      <c r="D154" s="4" t="s">
        <v>29</v>
      </c>
      <c r="E154" s="4">
        <v>7</v>
      </c>
      <c r="F154" s="4"/>
      <c r="G154" s="10"/>
      <c r="H154" s="10">
        <f>E154*G154</f>
        <v>0</v>
      </c>
      <c r="I154" s="34"/>
    </row>
    <row r="155" spans="1:9" ht="15">
      <c r="A155" s="33"/>
      <c r="B155" s="35"/>
      <c r="C155" s="4" t="s">
        <v>17</v>
      </c>
      <c r="D155" s="4" t="s">
        <v>11</v>
      </c>
      <c r="E155" s="4">
        <v>30</v>
      </c>
      <c r="F155" s="4"/>
      <c r="G155" s="10"/>
      <c r="H155" s="10">
        <f>E155*G155</f>
        <v>0</v>
      </c>
      <c r="I155" s="34"/>
    </row>
    <row r="156" spans="1:9" ht="15">
      <c r="A156" s="33"/>
      <c r="B156" s="35"/>
      <c r="C156" s="4" t="s">
        <v>17</v>
      </c>
      <c r="D156" s="4" t="s">
        <v>27</v>
      </c>
      <c r="E156" s="4">
        <v>6</v>
      </c>
      <c r="F156" s="4"/>
      <c r="G156" s="10"/>
      <c r="H156" s="10">
        <f>E156*G156</f>
        <v>0</v>
      </c>
      <c r="I156" s="34"/>
    </row>
    <row r="157" spans="1:9" ht="15">
      <c r="A157" s="33"/>
      <c r="B157" s="35"/>
      <c r="C157" s="4" t="s">
        <v>17</v>
      </c>
      <c r="D157" s="4" t="s">
        <v>31</v>
      </c>
      <c r="E157" s="4">
        <v>5</v>
      </c>
      <c r="F157" s="4"/>
      <c r="G157" s="10"/>
      <c r="H157" s="10">
        <f>E157*G157</f>
        <v>0</v>
      </c>
      <c r="I157" s="34"/>
    </row>
    <row r="158" spans="1:9" ht="15">
      <c r="A158" s="33"/>
      <c r="B158" s="35"/>
      <c r="C158" s="4" t="s">
        <v>17</v>
      </c>
      <c r="D158" s="4" t="s">
        <v>12</v>
      </c>
      <c r="E158" s="4">
        <v>3</v>
      </c>
      <c r="F158" s="4">
        <v>5</v>
      </c>
      <c r="G158" s="10"/>
      <c r="H158" s="10">
        <f>F158*G158</f>
        <v>0</v>
      </c>
      <c r="I158" s="34"/>
    </row>
    <row r="159" spans="1:9" ht="15">
      <c r="A159" s="33"/>
      <c r="B159" s="35"/>
      <c r="C159" s="4" t="s">
        <v>17</v>
      </c>
      <c r="D159" s="4" t="s">
        <v>25</v>
      </c>
      <c r="E159" s="4">
        <v>30</v>
      </c>
      <c r="F159" s="4">
        <v>50</v>
      </c>
      <c r="G159" s="10"/>
      <c r="H159" s="10">
        <f>F159*G159</f>
        <v>0</v>
      </c>
      <c r="I159" s="34"/>
    </row>
    <row r="160" spans="1:9" ht="15">
      <c r="A160" s="33"/>
      <c r="B160" s="35"/>
      <c r="C160" s="4" t="s">
        <v>17</v>
      </c>
      <c r="D160" s="4" t="s">
        <v>15</v>
      </c>
      <c r="E160" s="4">
        <v>14</v>
      </c>
      <c r="F160" s="4">
        <v>23</v>
      </c>
      <c r="G160" s="10"/>
      <c r="H160" s="10">
        <f>F160*G160</f>
        <v>0</v>
      </c>
      <c r="I160" s="34"/>
    </row>
    <row r="161" spans="1:9" ht="15">
      <c r="A161" s="33"/>
      <c r="B161" s="35"/>
      <c r="C161" s="4" t="s">
        <v>14</v>
      </c>
      <c r="D161" s="4" t="s">
        <v>11</v>
      </c>
      <c r="E161" s="4">
        <v>2</v>
      </c>
      <c r="F161" s="4"/>
      <c r="G161" s="10"/>
      <c r="H161" s="10">
        <f>E161*G161</f>
        <v>0</v>
      </c>
      <c r="I161" s="34"/>
    </row>
    <row r="162" spans="1:9" ht="15">
      <c r="A162" s="33"/>
      <c r="B162" s="35"/>
      <c r="C162" s="4" t="s">
        <v>14</v>
      </c>
      <c r="D162" s="4" t="s">
        <v>27</v>
      </c>
      <c r="E162" s="4">
        <v>2</v>
      </c>
      <c r="F162" s="4"/>
      <c r="G162" s="10"/>
      <c r="H162" s="10">
        <f>E162*G162</f>
        <v>0</v>
      </c>
      <c r="I162" s="34"/>
    </row>
    <row r="163" spans="1:9" ht="15">
      <c r="A163" s="33"/>
      <c r="B163" s="35"/>
      <c r="C163" s="4" t="s">
        <v>14</v>
      </c>
      <c r="D163" s="4" t="s">
        <v>12</v>
      </c>
      <c r="E163" s="4">
        <v>6</v>
      </c>
      <c r="F163" s="4">
        <v>10</v>
      </c>
      <c r="G163" s="10"/>
      <c r="H163" s="10">
        <f>F163*G163</f>
        <v>0</v>
      </c>
      <c r="I163" s="34"/>
    </row>
    <row r="164" spans="1:9" ht="15">
      <c r="A164" s="33"/>
      <c r="B164" s="35"/>
      <c r="C164" s="4" t="s">
        <v>14</v>
      </c>
      <c r="D164" s="4" t="s">
        <v>13</v>
      </c>
      <c r="E164" s="4">
        <v>1</v>
      </c>
      <c r="F164" s="4">
        <v>2</v>
      </c>
      <c r="G164" s="10"/>
      <c r="H164" s="10">
        <f>F164*G164</f>
        <v>0</v>
      </c>
      <c r="I164" s="34"/>
    </row>
    <row r="165" spans="1:9" ht="15">
      <c r="A165" s="33"/>
      <c r="B165" s="35"/>
      <c r="C165" s="4" t="s">
        <v>14</v>
      </c>
      <c r="D165" s="4" t="s">
        <v>25</v>
      </c>
      <c r="E165" s="4">
        <v>15</v>
      </c>
      <c r="F165" s="4">
        <v>25</v>
      </c>
      <c r="G165" s="10"/>
      <c r="H165" s="10">
        <f>F165*G165</f>
        <v>0</v>
      </c>
      <c r="I165" s="34"/>
    </row>
    <row r="166" spans="1:9" ht="15">
      <c r="A166" s="33"/>
      <c r="B166" s="35"/>
      <c r="C166" s="4" t="s">
        <v>14</v>
      </c>
      <c r="D166" s="4" t="s">
        <v>15</v>
      </c>
      <c r="E166" s="4">
        <v>10</v>
      </c>
      <c r="F166" s="4">
        <v>18</v>
      </c>
      <c r="G166" s="10"/>
      <c r="H166" s="10">
        <f>F166*G166</f>
        <v>0</v>
      </c>
      <c r="I166" s="34"/>
    </row>
    <row r="167" spans="1:9" ht="15">
      <c r="A167" s="33"/>
      <c r="B167" s="35"/>
      <c r="C167" s="4" t="s">
        <v>64</v>
      </c>
      <c r="D167" s="4" t="s">
        <v>25</v>
      </c>
      <c r="E167" s="4">
        <v>4</v>
      </c>
      <c r="F167" s="4">
        <v>7</v>
      </c>
      <c r="G167" s="10"/>
      <c r="H167" s="10">
        <f>F167*G167</f>
        <v>0</v>
      </c>
      <c r="I167" s="34"/>
    </row>
    <row r="168" spans="1:9" ht="15">
      <c r="A168" s="33"/>
      <c r="B168" s="31" t="s">
        <v>26</v>
      </c>
      <c r="C168" s="31"/>
      <c r="D168" s="4"/>
      <c r="E168" s="5">
        <f>SUM(E147:E167)</f>
        <v>191</v>
      </c>
      <c r="F168" s="5">
        <f aca="true" t="shared" si="28" ref="F168:H168">SUM(F147:F167)</f>
        <v>190</v>
      </c>
      <c r="G168" s="5"/>
      <c r="H168" s="11">
        <f t="shared" si="28"/>
        <v>0</v>
      </c>
      <c r="I168" s="34"/>
    </row>
    <row r="169" spans="1:9" ht="15">
      <c r="A169" s="33"/>
      <c r="B169" s="40" t="s">
        <v>69</v>
      </c>
      <c r="C169" s="4" t="s">
        <v>17</v>
      </c>
      <c r="D169" s="4" t="s">
        <v>11</v>
      </c>
      <c r="E169" s="4">
        <v>3</v>
      </c>
      <c r="F169" s="4"/>
      <c r="G169" s="10"/>
      <c r="H169" s="10">
        <f>E169*G169</f>
        <v>0</v>
      </c>
      <c r="I169" s="34"/>
    </row>
    <row r="170" spans="1:9" ht="15">
      <c r="A170" s="33"/>
      <c r="B170" s="41"/>
      <c r="C170" s="4" t="s">
        <v>17</v>
      </c>
      <c r="D170" s="4" t="s">
        <v>27</v>
      </c>
      <c r="E170" s="4">
        <v>5</v>
      </c>
      <c r="F170" s="4"/>
      <c r="G170" s="10"/>
      <c r="H170" s="10">
        <f>E170*G170</f>
        <v>0</v>
      </c>
      <c r="I170" s="34"/>
    </row>
    <row r="171" spans="1:9" ht="15">
      <c r="A171" s="33"/>
      <c r="B171" s="41"/>
      <c r="C171" s="4" t="s">
        <v>17</v>
      </c>
      <c r="D171" s="4" t="s">
        <v>31</v>
      </c>
      <c r="E171" s="4">
        <v>10</v>
      </c>
      <c r="F171" s="4"/>
      <c r="G171" s="10"/>
      <c r="H171" s="10">
        <f>E171*G171</f>
        <v>0</v>
      </c>
      <c r="I171" s="34"/>
    </row>
    <row r="172" spans="1:9" ht="15">
      <c r="A172" s="33"/>
      <c r="B172" s="41"/>
      <c r="C172" s="4" t="s">
        <v>17</v>
      </c>
      <c r="D172" s="4" t="s">
        <v>12</v>
      </c>
      <c r="E172" s="4">
        <v>4</v>
      </c>
      <c r="F172" s="4">
        <v>7</v>
      </c>
      <c r="G172" s="10"/>
      <c r="H172" s="10">
        <f>F172*G172</f>
        <v>0</v>
      </c>
      <c r="I172" s="34"/>
    </row>
    <row r="173" spans="1:9" ht="15">
      <c r="A173" s="33"/>
      <c r="B173" s="41"/>
      <c r="C173" s="4" t="s">
        <v>17</v>
      </c>
      <c r="D173" s="4" t="s">
        <v>25</v>
      </c>
      <c r="E173" s="4">
        <v>40</v>
      </c>
      <c r="F173" s="4">
        <v>67</v>
      </c>
      <c r="G173" s="10"/>
      <c r="H173" s="10">
        <f>F173*G173</f>
        <v>0</v>
      </c>
      <c r="I173" s="34"/>
    </row>
    <row r="174" spans="1:9" ht="15">
      <c r="A174" s="33"/>
      <c r="B174" s="41"/>
      <c r="C174" s="4" t="s">
        <v>17</v>
      </c>
      <c r="D174" s="4" t="s">
        <v>15</v>
      </c>
      <c r="E174" s="4">
        <v>20</v>
      </c>
      <c r="F174" s="4">
        <v>36</v>
      </c>
      <c r="G174" s="10"/>
      <c r="H174" s="10">
        <f>F174*G174</f>
        <v>0</v>
      </c>
      <c r="I174" s="34"/>
    </row>
    <row r="175" spans="1:9" ht="15">
      <c r="A175" s="33"/>
      <c r="B175" s="41"/>
      <c r="C175" s="4" t="s">
        <v>24</v>
      </c>
      <c r="D175" s="4" t="s">
        <v>27</v>
      </c>
      <c r="E175" s="4">
        <v>1</v>
      </c>
      <c r="F175" s="4"/>
      <c r="G175" s="10"/>
      <c r="H175" s="10">
        <f>E175*G175</f>
        <v>0</v>
      </c>
      <c r="I175" s="34"/>
    </row>
    <row r="176" spans="1:9" ht="15">
      <c r="A176" s="33"/>
      <c r="B176" s="41"/>
      <c r="C176" s="4" t="s">
        <v>24</v>
      </c>
      <c r="D176" s="4" t="s">
        <v>31</v>
      </c>
      <c r="E176" s="4">
        <v>1</v>
      </c>
      <c r="F176" s="4"/>
      <c r="G176" s="10"/>
      <c r="H176" s="10">
        <f>E176*G176</f>
        <v>0</v>
      </c>
      <c r="I176" s="34"/>
    </row>
    <row r="177" spans="1:9" ht="15">
      <c r="A177" s="33"/>
      <c r="B177" s="41"/>
      <c r="C177" s="4" t="s">
        <v>24</v>
      </c>
      <c r="D177" s="4" t="s">
        <v>12</v>
      </c>
      <c r="E177" s="4">
        <v>2</v>
      </c>
      <c r="F177" s="4">
        <v>3</v>
      </c>
      <c r="G177" s="10"/>
      <c r="H177" s="10">
        <f>F177*G177</f>
        <v>0</v>
      </c>
      <c r="I177" s="34"/>
    </row>
    <row r="178" spans="1:9" ht="15">
      <c r="A178" s="33"/>
      <c r="B178" s="41"/>
      <c r="C178" s="4" t="s">
        <v>24</v>
      </c>
      <c r="D178" s="4" t="s">
        <v>25</v>
      </c>
      <c r="E178" s="4">
        <v>3</v>
      </c>
      <c r="F178" s="4">
        <v>5</v>
      </c>
      <c r="G178" s="10"/>
      <c r="H178" s="10">
        <f>F178*G178</f>
        <v>0</v>
      </c>
      <c r="I178" s="34"/>
    </row>
    <row r="179" spans="1:9" ht="15">
      <c r="A179" s="33"/>
      <c r="B179" s="41"/>
      <c r="C179" s="4" t="s">
        <v>24</v>
      </c>
      <c r="D179" s="4" t="s">
        <v>15</v>
      </c>
      <c r="E179" s="4">
        <v>2</v>
      </c>
      <c r="F179" s="4">
        <v>4</v>
      </c>
      <c r="G179" s="10"/>
      <c r="H179" s="10">
        <f>F179*G179</f>
        <v>0</v>
      </c>
      <c r="I179" s="34"/>
    </row>
    <row r="180" spans="1:9" ht="15">
      <c r="A180" s="33"/>
      <c r="B180" s="41"/>
      <c r="C180" s="4" t="s">
        <v>14</v>
      </c>
      <c r="D180" s="4" t="s">
        <v>25</v>
      </c>
      <c r="E180" s="4">
        <v>4</v>
      </c>
      <c r="F180" s="4">
        <v>7</v>
      </c>
      <c r="G180" s="10"/>
      <c r="H180" s="10">
        <f>F180*G180</f>
        <v>0</v>
      </c>
      <c r="I180" s="34"/>
    </row>
    <row r="181" spans="1:9" ht="15">
      <c r="A181" s="33"/>
      <c r="B181" s="42"/>
      <c r="C181" s="4" t="s">
        <v>14</v>
      </c>
      <c r="D181" s="4" t="s">
        <v>15</v>
      </c>
      <c r="E181" s="4">
        <v>2</v>
      </c>
      <c r="F181" s="4">
        <v>4</v>
      </c>
      <c r="G181" s="10"/>
      <c r="H181" s="10">
        <f>F181*G181</f>
        <v>0</v>
      </c>
      <c r="I181" s="34"/>
    </row>
    <row r="182" spans="1:9" ht="15">
      <c r="A182" s="33"/>
      <c r="B182" s="31" t="s">
        <v>26</v>
      </c>
      <c r="C182" s="31"/>
      <c r="D182" s="4"/>
      <c r="E182" s="5">
        <f>SUM(E169:E181)</f>
        <v>97</v>
      </c>
      <c r="F182" s="28">
        <f aca="true" t="shared" si="29" ref="F182">SUM(F169:F181)</f>
        <v>133</v>
      </c>
      <c r="G182" s="11"/>
      <c r="H182" s="11">
        <f>SUM(H169:H181)</f>
        <v>0</v>
      </c>
      <c r="I182" s="34"/>
    </row>
    <row r="183" spans="1:9" ht="15">
      <c r="A183" s="33"/>
      <c r="B183" s="35" t="s">
        <v>66</v>
      </c>
      <c r="C183" s="4" t="s">
        <v>21</v>
      </c>
      <c r="D183" s="4" t="s">
        <v>11</v>
      </c>
      <c r="E183" s="4">
        <v>2</v>
      </c>
      <c r="F183" s="4"/>
      <c r="G183" s="10"/>
      <c r="H183" s="10">
        <f>E183*G183</f>
        <v>0</v>
      </c>
      <c r="I183" s="34"/>
    </row>
    <row r="184" spans="1:9" ht="15">
      <c r="A184" s="33"/>
      <c r="B184" s="35"/>
      <c r="C184" s="4" t="s">
        <v>21</v>
      </c>
      <c r="D184" s="4" t="s">
        <v>27</v>
      </c>
      <c r="E184" s="4">
        <v>17</v>
      </c>
      <c r="F184" s="4"/>
      <c r="G184" s="10"/>
      <c r="H184" s="10">
        <f>E184*G184</f>
        <v>0</v>
      </c>
      <c r="I184" s="34"/>
    </row>
    <row r="185" spans="1:9" ht="15">
      <c r="A185" s="33"/>
      <c r="B185" s="35"/>
      <c r="C185" s="4" t="s">
        <v>21</v>
      </c>
      <c r="D185" s="4" t="s">
        <v>28</v>
      </c>
      <c r="E185" s="4">
        <v>3</v>
      </c>
      <c r="F185" s="4"/>
      <c r="G185" s="10"/>
      <c r="H185" s="10">
        <f>E185*G185</f>
        <v>0</v>
      </c>
      <c r="I185" s="34"/>
    </row>
    <row r="186" spans="1:9" ht="15">
      <c r="A186" s="33"/>
      <c r="B186" s="35"/>
      <c r="C186" s="4" t="s">
        <v>21</v>
      </c>
      <c r="D186" s="4" t="s">
        <v>31</v>
      </c>
      <c r="E186" s="4">
        <v>5</v>
      </c>
      <c r="F186" s="4"/>
      <c r="G186" s="10"/>
      <c r="H186" s="10">
        <f>E186*G186</f>
        <v>0</v>
      </c>
      <c r="I186" s="34"/>
    </row>
    <row r="187" spans="1:9" ht="15">
      <c r="A187" s="33"/>
      <c r="B187" s="35"/>
      <c r="C187" s="4" t="s">
        <v>21</v>
      </c>
      <c r="D187" s="4" t="s">
        <v>22</v>
      </c>
      <c r="E187" s="4">
        <v>5</v>
      </c>
      <c r="F187" s="4"/>
      <c r="G187" s="10"/>
      <c r="H187" s="10">
        <f>E187*G187</f>
        <v>0</v>
      </c>
      <c r="I187" s="34"/>
    </row>
    <row r="188" spans="1:9" ht="15">
      <c r="A188" s="33"/>
      <c r="B188" s="35"/>
      <c r="C188" s="4" t="s">
        <v>21</v>
      </c>
      <c r="D188" s="4" t="s">
        <v>12</v>
      </c>
      <c r="E188" s="4">
        <v>12</v>
      </c>
      <c r="F188" s="4">
        <v>18</v>
      </c>
      <c r="G188" s="10"/>
      <c r="H188" s="10">
        <f aca="true" t="shared" si="30" ref="H188:H199">F188*G188</f>
        <v>0</v>
      </c>
      <c r="I188" s="34"/>
    </row>
    <row r="189" spans="1:9" ht="15">
      <c r="A189" s="33"/>
      <c r="B189" s="35"/>
      <c r="C189" s="4" t="s">
        <v>21</v>
      </c>
      <c r="D189" s="4" t="s">
        <v>25</v>
      </c>
      <c r="E189" s="4">
        <v>49</v>
      </c>
      <c r="F189" s="4">
        <v>75</v>
      </c>
      <c r="G189" s="10"/>
      <c r="H189" s="10">
        <f t="shared" si="30"/>
        <v>0</v>
      </c>
      <c r="I189" s="34"/>
    </row>
    <row r="190" spans="1:9" ht="15">
      <c r="A190" s="33"/>
      <c r="B190" s="35"/>
      <c r="C190" s="4" t="s">
        <v>14</v>
      </c>
      <c r="D190" s="4" t="s">
        <v>12</v>
      </c>
      <c r="E190" s="4">
        <v>9</v>
      </c>
      <c r="F190" s="4">
        <v>15</v>
      </c>
      <c r="G190" s="10"/>
      <c r="H190" s="10">
        <f t="shared" si="30"/>
        <v>0</v>
      </c>
      <c r="I190" s="34"/>
    </row>
    <row r="191" spans="1:9" ht="15">
      <c r="A191" s="33"/>
      <c r="B191" s="35"/>
      <c r="C191" s="4" t="s">
        <v>14</v>
      </c>
      <c r="D191" s="4" t="s">
        <v>13</v>
      </c>
      <c r="E191" s="4">
        <v>7</v>
      </c>
      <c r="F191" s="4">
        <v>12</v>
      </c>
      <c r="G191" s="10"/>
      <c r="H191" s="10">
        <f t="shared" si="30"/>
        <v>0</v>
      </c>
      <c r="I191" s="34"/>
    </row>
    <row r="192" spans="1:9" ht="15">
      <c r="A192" s="33"/>
      <c r="B192" s="35"/>
      <c r="C192" s="4" t="s">
        <v>14</v>
      </c>
      <c r="D192" s="4" t="s">
        <v>25</v>
      </c>
      <c r="E192" s="4">
        <v>14</v>
      </c>
      <c r="F192" s="4">
        <v>23</v>
      </c>
      <c r="G192" s="10"/>
      <c r="H192" s="10">
        <f t="shared" si="30"/>
        <v>0</v>
      </c>
      <c r="I192" s="34"/>
    </row>
    <row r="193" spans="1:9" ht="15">
      <c r="A193" s="33"/>
      <c r="B193" s="35"/>
      <c r="C193" s="4" t="s">
        <v>14</v>
      </c>
      <c r="D193" s="4" t="s">
        <v>15</v>
      </c>
      <c r="E193" s="4">
        <v>7</v>
      </c>
      <c r="F193" s="4">
        <v>12</v>
      </c>
      <c r="G193" s="10"/>
      <c r="H193" s="10">
        <f t="shared" si="30"/>
        <v>0</v>
      </c>
      <c r="I193" s="34"/>
    </row>
    <row r="194" spans="1:9" ht="15">
      <c r="A194" s="33"/>
      <c r="B194" s="35"/>
      <c r="C194" s="4" t="s">
        <v>16</v>
      </c>
      <c r="D194" s="4" t="s">
        <v>12</v>
      </c>
      <c r="E194" s="4">
        <v>3</v>
      </c>
      <c r="F194" s="4">
        <v>5</v>
      </c>
      <c r="G194" s="10"/>
      <c r="H194" s="10">
        <f t="shared" si="30"/>
        <v>0</v>
      </c>
      <c r="I194" s="34"/>
    </row>
    <row r="195" spans="1:9" ht="15">
      <c r="A195" s="33"/>
      <c r="B195" s="35"/>
      <c r="C195" s="4" t="s">
        <v>16</v>
      </c>
      <c r="D195" s="4" t="s">
        <v>25</v>
      </c>
      <c r="E195" s="4">
        <v>10</v>
      </c>
      <c r="F195" s="4">
        <v>17</v>
      </c>
      <c r="G195" s="10"/>
      <c r="H195" s="10">
        <f t="shared" si="30"/>
        <v>0</v>
      </c>
      <c r="I195" s="34"/>
    </row>
    <row r="196" spans="1:9" ht="15">
      <c r="A196" s="33"/>
      <c r="B196" s="35"/>
      <c r="C196" s="4" t="s">
        <v>16</v>
      </c>
      <c r="D196" s="4" t="s">
        <v>15</v>
      </c>
      <c r="E196" s="4">
        <v>4</v>
      </c>
      <c r="F196" s="4">
        <v>7</v>
      </c>
      <c r="G196" s="10"/>
      <c r="H196" s="10">
        <f t="shared" si="30"/>
        <v>0</v>
      </c>
      <c r="I196" s="34"/>
    </row>
    <row r="197" spans="1:9" ht="15">
      <c r="A197" s="33"/>
      <c r="B197" s="35"/>
      <c r="C197" s="4" t="s">
        <v>23</v>
      </c>
      <c r="D197" s="4" t="s">
        <v>12</v>
      </c>
      <c r="E197" s="4">
        <v>3</v>
      </c>
      <c r="F197" s="4">
        <v>5</v>
      </c>
      <c r="G197" s="10"/>
      <c r="H197" s="10">
        <f t="shared" si="30"/>
        <v>0</v>
      </c>
      <c r="I197" s="34"/>
    </row>
    <row r="198" spans="1:9" ht="15">
      <c r="A198" s="33"/>
      <c r="B198" s="35"/>
      <c r="C198" s="4" t="s">
        <v>23</v>
      </c>
      <c r="D198" s="4" t="s">
        <v>25</v>
      </c>
      <c r="E198" s="4">
        <v>3</v>
      </c>
      <c r="F198" s="4">
        <v>5</v>
      </c>
      <c r="G198" s="10"/>
      <c r="H198" s="10">
        <f t="shared" si="30"/>
        <v>0</v>
      </c>
      <c r="I198" s="34"/>
    </row>
    <row r="199" spans="1:9" ht="15">
      <c r="A199" s="33"/>
      <c r="B199" s="35"/>
      <c r="C199" s="4" t="s">
        <v>30</v>
      </c>
      <c r="D199" s="4" t="s">
        <v>25</v>
      </c>
      <c r="E199" s="4">
        <v>5</v>
      </c>
      <c r="F199" s="4">
        <v>8</v>
      </c>
      <c r="G199" s="10"/>
      <c r="H199" s="10">
        <f t="shared" si="30"/>
        <v>0</v>
      </c>
      <c r="I199" s="34"/>
    </row>
    <row r="200" spans="1:9" ht="15">
      <c r="A200" s="33"/>
      <c r="B200" s="35"/>
      <c r="C200" s="4" t="s">
        <v>20</v>
      </c>
      <c r="D200" s="4" t="s">
        <v>27</v>
      </c>
      <c r="E200" s="4">
        <v>3</v>
      </c>
      <c r="F200" s="4"/>
      <c r="G200" s="10"/>
      <c r="H200" s="10">
        <f>E200*G200</f>
        <v>0</v>
      </c>
      <c r="I200" s="34"/>
    </row>
    <row r="201" spans="1:9" ht="15">
      <c r="A201" s="33"/>
      <c r="B201" s="35"/>
      <c r="C201" s="4" t="s">
        <v>20</v>
      </c>
      <c r="D201" s="4" t="s">
        <v>12</v>
      </c>
      <c r="E201" s="4">
        <v>29</v>
      </c>
      <c r="F201" s="4">
        <v>48</v>
      </c>
      <c r="G201" s="10"/>
      <c r="H201" s="10">
        <f aca="true" t="shared" si="31" ref="H201:H203">F201*G201</f>
        <v>0</v>
      </c>
      <c r="I201" s="34"/>
    </row>
    <row r="202" spans="1:9" ht="15">
      <c r="A202" s="33"/>
      <c r="B202" s="35"/>
      <c r="C202" s="4" t="s">
        <v>20</v>
      </c>
      <c r="D202" s="4" t="s">
        <v>13</v>
      </c>
      <c r="E202" s="4">
        <v>3</v>
      </c>
      <c r="F202" s="4">
        <v>5</v>
      </c>
      <c r="G202" s="10"/>
      <c r="H202" s="10">
        <f t="shared" si="31"/>
        <v>0</v>
      </c>
      <c r="I202" s="34"/>
    </row>
    <row r="203" spans="1:9" ht="15">
      <c r="A203" s="33"/>
      <c r="B203" s="35"/>
      <c r="C203" s="4" t="s">
        <v>20</v>
      </c>
      <c r="D203" s="4" t="s">
        <v>25</v>
      </c>
      <c r="E203" s="4">
        <v>49</v>
      </c>
      <c r="F203" s="4">
        <v>82</v>
      </c>
      <c r="G203" s="10"/>
      <c r="H203" s="10">
        <f t="shared" si="31"/>
        <v>0</v>
      </c>
      <c r="I203" s="34"/>
    </row>
    <row r="204" spans="1:9" ht="15">
      <c r="A204" s="33"/>
      <c r="B204" s="35"/>
      <c r="C204" s="6" t="s">
        <v>19</v>
      </c>
      <c r="D204" s="4" t="s">
        <v>25</v>
      </c>
      <c r="E204" s="6">
        <v>5</v>
      </c>
      <c r="F204" s="6">
        <v>8</v>
      </c>
      <c r="G204" s="10"/>
      <c r="H204" s="10">
        <f>F204*G204</f>
        <v>0</v>
      </c>
      <c r="I204" s="34"/>
    </row>
    <row r="205" spans="1:9" ht="15">
      <c r="A205" s="33"/>
      <c r="B205" s="31" t="s">
        <v>26</v>
      </c>
      <c r="C205" s="31"/>
      <c r="D205" s="4"/>
      <c r="E205" s="5">
        <f>SUM(E183:E204)</f>
        <v>247</v>
      </c>
      <c r="F205" s="5">
        <f aca="true" t="shared" si="32" ref="F205:H205">SUM(F183:F204)</f>
        <v>345</v>
      </c>
      <c r="G205" s="5"/>
      <c r="H205" s="11">
        <f t="shared" si="32"/>
        <v>0</v>
      </c>
      <c r="I205" s="34"/>
    </row>
    <row r="206" spans="1:9" ht="15">
      <c r="A206" s="33"/>
      <c r="B206" s="35" t="s">
        <v>67</v>
      </c>
      <c r="C206" s="4" t="s">
        <v>21</v>
      </c>
      <c r="D206" s="4" t="s">
        <v>11</v>
      </c>
      <c r="E206" s="4">
        <v>23</v>
      </c>
      <c r="F206" s="4"/>
      <c r="G206" s="10"/>
      <c r="H206" s="10">
        <f>E206*G206</f>
        <v>0</v>
      </c>
      <c r="I206" s="34"/>
    </row>
    <row r="207" spans="1:9" ht="15">
      <c r="A207" s="33"/>
      <c r="B207" s="35"/>
      <c r="C207" s="4" t="s">
        <v>21</v>
      </c>
      <c r="D207" s="4" t="s">
        <v>27</v>
      </c>
      <c r="E207" s="4">
        <v>52</v>
      </c>
      <c r="F207" s="4"/>
      <c r="G207" s="10"/>
      <c r="H207" s="10">
        <f>E207*G207</f>
        <v>0</v>
      </c>
      <c r="I207" s="34"/>
    </row>
    <row r="208" spans="1:9" ht="15">
      <c r="A208" s="33"/>
      <c r="B208" s="35"/>
      <c r="C208" s="4" t="s">
        <v>21</v>
      </c>
      <c r="D208" s="4" t="s">
        <v>28</v>
      </c>
      <c r="E208" s="4">
        <v>15</v>
      </c>
      <c r="F208" s="4"/>
      <c r="G208" s="10"/>
      <c r="H208" s="10">
        <f>E208*G208</f>
        <v>0</v>
      </c>
      <c r="I208" s="34"/>
    </row>
    <row r="209" spans="1:9" ht="15">
      <c r="A209" s="33"/>
      <c r="B209" s="35"/>
      <c r="C209" s="4" t="s">
        <v>21</v>
      </c>
      <c r="D209" s="4" t="s">
        <v>31</v>
      </c>
      <c r="E209" s="4">
        <v>34</v>
      </c>
      <c r="F209" s="4"/>
      <c r="G209" s="10"/>
      <c r="H209" s="10">
        <f>E209*G209</f>
        <v>0</v>
      </c>
      <c r="I209" s="34"/>
    </row>
    <row r="210" spans="1:9" ht="15">
      <c r="A210" s="33"/>
      <c r="B210" s="35"/>
      <c r="C210" s="4" t="s">
        <v>21</v>
      </c>
      <c r="D210" s="4" t="s">
        <v>22</v>
      </c>
      <c r="E210" s="4">
        <v>7</v>
      </c>
      <c r="F210" s="4"/>
      <c r="G210" s="10"/>
      <c r="H210" s="10">
        <f>E210*G210</f>
        <v>0</v>
      </c>
      <c r="I210" s="34"/>
    </row>
    <row r="211" spans="1:9" ht="15">
      <c r="A211" s="33"/>
      <c r="B211" s="35"/>
      <c r="C211" s="4" t="s">
        <v>21</v>
      </c>
      <c r="D211" s="4" t="s">
        <v>12</v>
      </c>
      <c r="E211" s="4">
        <v>80</v>
      </c>
      <c r="F211" s="4">
        <v>123</v>
      </c>
      <c r="G211" s="10"/>
      <c r="H211" s="10">
        <f aca="true" t="shared" si="33" ref="H211:H223">F211*G211</f>
        <v>0</v>
      </c>
      <c r="I211" s="34"/>
    </row>
    <row r="212" spans="1:9" ht="15">
      <c r="A212" s="33"/>
      <c r="B212" s="35"/>
      <c r="C212" s="4" t="s">
        <v>21</v>
      </c>
      <c r="D212" s="4" t="s">
        <v>13</v>
      </c>
      <c r="E212" s="4">
        <v>2</v>
      </c>
      <c r="F212" s="4">
        <v>3</v>
      </c>
      <c r="G212" s="10"/>
      <c r="H212" s="10">
        <f t="shared" si="33"/>
        <v>0</v>
      </c>
      <c r="I212" s="34"/>
    </row>
    <row r="213" spans="1:9" ht="15">
      <c r="A213" s="33"/>
      <c r="B213" s="35"/>
      <c r="C213" s="4" t="s">
        <v>21</v>
      </c>
      <c r="D213" s="4" t="s">
        <v>25</v>
      </c>
      <c r="E213" s="4">
        <v>130</v>
      </c>
      <c r="F213" s="4">
        <v>200</v>
      </c>
      <c r="G213" s="10"/>
      <c r="H213" s="10">
        <f t="shared" si="33"/>
        <v>0</v>
      </c>
      <c r="I213" s="34"/>
    </row>
    <row r="214" spans="1:9" ht="15">
      <c r="A214" s="33"/>
      <c r="B214" s="35"/>
      <c r="C214" s="4" t="s">
        <v>14</v>
      </c>
      <c r="D214" s="4" t="s">
        <v>12</v>
      </c>
      <c r="E214" s="4">
        <v>15</v>
      </c>
      <c r="F214" s="4">
        <v>25</v>
      </c>
      <c r="G214" s="10"/>
      <c r="H214" s="10">
        <f t="shared" si="33"/>
        <v>0</v>
      </c>
      <c r="I214" s="34"/>
    </row>
    <row r="215" spans="1:9" ht="15">
      <c r="A215" s="33"/>
      <c r="B215" s="35"/>
      <c r="C215" s="4" t="s">
        <v>14</v>
      </c>
      <c r="D215" s="4" t="s">
        <v>13</v>
      </c>
      <c r="E215" s="4">
        <v>6</v>
      </c>
      <c r="F215" s="4">
        <v>10</v>
      </c>
      <c r="G215" s="10"/>
      <c r="H215" s="10">
        <f t="shared" si="33"/>
        <v>0</v>
      </c>
      <c r="I215" s="34"/>
    </row>
    <row r="216" spans="1:9" ht="15">
      <c r="A216" s="33"/>
      <c r="B216" s="35"/>
      <c r="C216" s="4" t="s">
        <v>14</v>
      </c>
      <c r="D216" s="4" t="s">
        <v>25</v>
      </c>
      <c r="E216" s="4">
        <v>25</v>
      </c>
      <c r="F216" s="4">
        <v>42</v>
      </c>
      <c r="G216" s="10"/>
      <c r="H216" s="10">
        <f t="shared" si="33"/>
        <v>0</v>
      </c>
      <c r="I216" s="34"/>
    </row>
    <row r="217" spans="1:9" ht="15">
      <c r="A217" s="33"/>
      <c r="B217" s="35"/>
      <c r="C217" s="4" t="s">
        <v>14</v>
      </c>
      <c r="D217" s="4" t="s">
        <v>15</v>
      </c>
      <c r="E217" s="4">
        <v>15</v>
      </c>
      <c r="F217" s="4">
        <v>27</v>
      </c>
      <c r="G217" s="10"/>
      <c r="H217" s="10">
        <f t="shared" si="33"/>
        <v>0</v>
      </c>
      <c r="I217" s="34"/>
    </row>
    <row r="218" spans="1:9" ht="15">
      <c r="A218" s="33"/>
      <c r="B218" s="35"/>
      <c r="C218" s="4" t="s">
        <v>18</v>
      </c>
      <c r="D218" s="4" t="s">
        <v>12</v>
      </c>
      <c r="E218" s="4">
        <v>2</v>
      </c>
      <c r="F218" s="4">
        <v>3</v>
      </c>
      <c r="G218" s="10"/>
      <c r="H218" s="10">
        <f t="shared" si="33"/>
        <v>0</v>
      </c>
      <c r="I218" s="34"/>
    </row>
    <row r="219" spans="1:9" ht="15">
      <c r="A219" s="33"/>
      <c r="B219" s="35"/>
      <c r="C219" s="4" t="s">
        <v>18</v>
      </c>
      <c r="D219" s="4" t="s">
        <v>25</v>
      </c>
      <c r="E219" s="4">
        <v>2</v>
      </c>
      <c r="F219" s="4">
        <v>3</v>
      </c>
      <c r="G219" s="10"/>
      <c r="H219" s="10">
        <f t="shared" si="33"/>
        <v>0</v>
      </c>
      <c r="I219" s="34"/>
    </row>
    <row r="220" spans="1:9" ht="15">
      <c r="A220" s="33"/>
      <c r="B220" s="35"/>
      <c r="C220" s="4" t="s">
        <v>18</v>
      </c>
      <c r="D220" s="4" t="s">
        <v>15</v>
      </c>
      <c r="E220" s="4">
        <v>1</v>
      </c>
      <c r="F220" s="4">
        <v>2</v>
      </c>
      <c r="G220" s="10"/>
      <c r="H220" s="10">
        <f t="shared" si="33"/>
        <v>0</v>
      </c>
      <c r="I220" s="34"/>
    </row>
    <row r="221" spans="1:9" ht="15">
      <c r="A221" s="33"/>
      <c r="B221" s="35"/>
      <c r="C221" s="4" t="s">
        <v>16</v>
      </c>
      <c r="D221" s="4" t="s">
        <v>15</v>
      </c>
      <c r="E221" s="4">
        <v>1</v>
      </c>
      <c r="F221" s="4">
        <v>2</v>
      </c>
      <c r="G221" s="10"/>
      <c r="H221" s="10">
        <f t="shared" si="33"/>
        <v>0</v>
      </c>
      <c r="I221" s="34"/>
    </row>
    <row r="222" spans="1:9" ht="15">
      <c r="A222" s="33"/>
      <c r="B222" s="35"/>
      <c r="C222" s="4" t="s">
        <v>20</v>
      </c>
      <c r="D222" s="4" t="s">
        <v>12</v>
      </c>
      <c r="E222" s="4">
        <v>12</v>
      </c>
      <c r="F222" s="4">
        <v>20</v>
      </c>
      <c r="G222" s="10"/>
      <c r="H222" s="10">
        <f t="shared" si="33"/>
        <v>0</v>
      </c>
      <c r="I222" s="34"/>
    </row>
    <row r="223" spans="1:9" ht="15">
      <c r="A223" s="33"/>
      <c r="B223" s="35"/>
      <c r="C223" s="4" t="s">
        <v>20</v>
      </c>
      <c r="D223" s="4" t="s">
        <v>13</v>
      </c>
      <c r="E223" s="4">
        <v>2</v>
      </c>
      <c r="F223" s="4">
        <v>3</v>
      </c>
      <c r="G223" s="10"/>
      <c r="H223" s="10">
        <f t="shared" si="33"/>
        <v>0</v>
      </c>
      <c r="I223" s="34"/>
    </row>
    <row r="224" spans="1:9" ht="15">
      <c r="A224" s="33"/>
      <c r="B224" s="35"/>
      <c r="C224" s="4" t="s">
        <v>20</v>
      </c>
      <c r="D224" s="4" t="s">
        <v>25</v>
      </c>
      <c r="E224" s="4">
        <v>60</v>
      </c>
      <c r="F224" s="4">
        <v>100</v>
      </c>
      <c r="G224" s="10"/>
      <c r="H224" s="10">
        <f>F224*G224</f>
        <v>0</v>
      </c>
      <c r="I224" s="34"/>
    </row>
    <row r="225" spans="1:9" ht="15">
      <c r="A225" s="33"/>
      <c r="B225" s="31" t="s">
        <v>26</v>
      </c>
      <c r="C225" s="31"/>
      <c r="D225" s="4"/>
      <c r="E225" s="5">
        <f>SUM(E206:E224)</f>
        <v>484</v>
      </c>
      <c r="F225" s="5">
        <f>SUM(F206:F224)</f>
        <v>563</v>
      </c>
      <c r="G225" s="5"/>
      <c r="H225" s="11">
        <f>SUM(H206:H224)</f>
        <v>0</v>
      </c>
      <c r="I225" s="34"/>
    </row>
    <row r="226" spans="1:9" ht="15">
      <c r="A226" s="33"/>
      <c r="B226" s="31" t="s">
        <v>68</v>
      </c>
      <c r="C226" s="31"/>
      <c r="D226" s="4"/>
      <c r="E226" s="5">
        <f>SUM(E225,E205,E182,E168,E146,E124,E104,E90,E83,E67,E51,E41,E23,E18)</f>
        <v>2241</v>
      </c>
      <c r="F226" s="5">
        <f aca="true" t="shared" si="34" ref="F226:H226">SUM(F225,F205,F182,F168,F146,F124,F104,F90,F83,F67,F51,F41,F23,F18)</f>
        <v>2420</v>
      </c>
      <c r="G226" s="5"/>
      <c r="H226" s="11">
        <f t="shared" si="34"/>
        <v>0</v>
      </c>
      <c r="I226" s="34"/>
    </row>
  </sheetData>
  <autoFilter ref="A4:I225"/>
  <mergeCells count="34">
    <mergeCell ref="B226:C226"/>
    <mergeCell ref="B169:B181"/>
    <mergeCell ref="B182:C182"/>
    <mergeCell ref="B183:B204"/>
    <mergeCell ref="B205:C205"/>
    <mergeCell ref="B206:B224"/>
    <mergeCell ref="B124:C124"/>
    <mergeCell ref="B125:B145"/>
    <mergeCell ref="B146:C146"/>
    <mergeCell ref="B147:B167"/>
    <mergeCell ref="B168:C168"/>
    <mergeCell ref="A5:A226"/>
    <mergeCell ref="B5:B17"/>
    <mergeCell ref="I5:I226"/>
    <mergeCell ref="B18:C18"/>
    <mergeCell ref="B19:B22"/>
    <mergeCell ref="B23:C23"/>
    <mergeCell ref="B24:B40"/>
    <mergeCell ref="B41:C41"/>
    <mergeCell ref="B42:B50"/>
    <mergeCell ref="B51:C51"/>
    <mergeCell ref="B52:B66"/>
    <mergeCell ref="B67:C67"/>
    <mergeCell ref="B68:B82"/>
    <mergeCell ref="B83:C83"/>
    <mergeCell ref="B84:B89"/>
    <mergeCell ref="B90:C90"/>
    <mergeCell ref="B225:C225"/>
    <mergeCell ref="B91:B103"/>
    <mergeCell ref="B104:C104"/>
    <mergeCell ref="B105:B123"/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 topLeftCell="A1">
      <selection activeCell="C11" sqref="C11"/>
    </sheetView>
  </sheetViews>
  <sheetFormatPr defaultColWidth="9.140625" defaultRowHeight="15"/>
  <cols>
    <col min="2" max="2" width="9.7109375" style="0" customWidth="1"/>
    <col min="3" max="3" width="14.140625" style="0" customWidth="1"/>
    <col min="4" max="4" width="16.140625" style="0" customWidth="1"/>
    <col min="5" max="5" width="19.140625" style="0" customWidth="1"/>
    <col min="6" max="6" width="20.57421875" style="0" customWidth="1"/>
    <col min="7" max="7" width="13.140625" style="0" customWidth="1"/>
  </cols>
  <sheetData>
    <row r="2" spans="2:9" ht="15.75">
      <c r="B2" s="44" t="s">
        <v>32</v>
      </c>
      <c r="C2" s="44"/>
      <c r="D2" s="44"/>
      <c r="E2" s="44"/>
      <c r="F2" s="44"/>
      <c r="G2" s="44"/>
      <c r="H2" s="25"/>
      <c r="I2" s="25"/>
    </row>
    <row r="3" spans="2:9" ht="15.75">
      <c r="B3" s="45" t="s">
        <v>33</v>
      </c>
      <c r="C3" s="45"/>
      <c r="D3" s="45"/>
      <c r="E3" s="45"/>
      <c r="F3" s="45"/>
      <c r="G3" s="45"/>
      <c r="H3" s="24"/>
      <c r="I3" s="24"/>
    </row>
    <row r="4" spans="2:9" ht="15.75" customHeight="1">
      <c r="B4" s="46" t="s">
        <v>40</v>
      </c>
      <c r="C4" s="46"/>
      <c r="D4" s="46"/>
      <c r="E4" s="46"/>
      <c r="F4" s="46"/>
      <c r="G4" s="46"/>
      <c r="H4" s="24"/>
      <c r="I4" s="24"/>
    </row>
    <row r="5" spans="2:9" ht="15.75">
      <c r="B5" s="45" t="s">
        <v>41</v>
      </c>
      <c r="C5" s="45"/>
      <c r="D5" s="45"/>
      <c r="E5" s="45"/>
      <c r="F5" s="45"/>
      <c r="G5" s="45"/>
      <c r="H5" s="24"/>
      <c r="I5" s="24"/>
    </row>
    <row r="6" spans="2:9" ht="15.75">
      <c r="B6" s="45" t="s">
        <v>71</v>
      </c>
      <c r="C6" s="45"/>
      <c r="D6" s="45"/>
      <c r="E6" s="45"/>
      <c r="F6" s="45"/>
      <c r="G6" s="45"/>
      <c r="H6" s="16"/>
      <c r="I6" s="16"/>
    </row>
    <row r="7" spans="2:9" ht="15.75">
      <c r="B7" s="16"/>
      <c r="C7" s="16"/>
      <c r="D7" s="16"/>
      <c r="E7" s="16"/>
      <c r="F7" s="16"/>
      <c r="G7" s="16"/>
      <c r="H7" s="16"/>
      <c r="I7" s="16"/>
    </row>
    <row r="8" spans="2:9" ht="15.75">
      <c r="B8" s="16"/>
      <c r="C8" s="16"/>
      <c r="D8" s="16"/>
      <c r="E8" s="16"/>
      <c r="F8" s="16"/>
      <c r="G8" s="16"/>
      <c r="H8" s="16"/>
      <c r="I8" s="16"/>
    </row>
    <row r="9" spans="2:9" ht="15.75">
      <c r="B9" s="47" t="s">
        <v>42</v>
      </c>
      <c r="C9" s="49" t="s">
        <v>34</v>
      </c>
      <c r="D9" s="50"/>
      <c r="E9" s="50"/>
      <c r="F9" s="51"/>
      <c r="G9" s="52" t="s">
        <v>35</v>
      </c>
      <c r="H9" s="16"/>
      <c r="I9" s="16"/>
    </row>
    <row r="10" spans="2:9" ht="15.75">
      <c r="B10" s="48"/>
      <c r="C10" s="17" t="s">
        <v>36</v>
      </c>
      <c r="D10" s="17" t="s">
        <v>37</v>
      </c>
      <c r="E10" s="17" t="s">
        <v>38</v>
      </c>
      <c r="F10" s="17" t="s">
        <v>39</v>
      </c>
      <c r="G10" s="48"/>
      <c r="H10" s="16"/>
      <c r="I10" s="16"/>
    </row>
    <row r="11" spans="2:9" ht="15.75">
      <c r="B11" s="18" t="s">
        <v>43</v>
      </c>
      <c r="C11" s="17">
        <v>0</v>
      </c>
      <c r="D11" s="17">
        <v>700</v>
      </c>
      <c r="E11" s="17">
        <v>1000</v>
      </c>
      <c r="F11" s="17">
        <v>541</v>
      </c>
      <c r="G11" s="19">
        <f>SUM(C11:F11)</f>
        <v>2241</v>
      </c>
      <c r="H11" s="16"/>
      <c r="I11" s="16"/>
    </row>
    <row r="12" spans="2:9" ht="15.75">
      <c r="B12" s="16"/>
      <c r="C12" s="16"/>
      <c r="D12" s="16"/>
      <c r="E12" s="16"/>
      <c r="F12" s="16"/>
      <c r="G12" s="16"/>
      <c r="H12" s="16"/>
      <c r="I12" s="16"/>
    </row>
    <row r="13" spans="2:9" ht="15.75">
      <c r="B13" s="20"/>
      <c r="C13" s="20"/>
      <c r="D13" s="20"/>
      <c r="E13" s="20"/>
      <c r="F13" s="20"/>
      <c r="G13" s="16"/>
      <c r="H13" s="20"/>
      <c r="I13" s="21"/>
    </row>
    <row r="14" spans="2:9" ht="15">
      <c r="B14" s="43"/>
      <c r="C14" s="43"/>
      <c r="D14" s="43"/>
      <c r="E14" s="43"/>
      <c r="F14" s="22"/>
      <c r="G14" s="23"/>
      <c r="H14" s="23"/>
      <c r="I14" s="23"/>
    </row>
    <row r="16" spans="1:9" ht="15.75">
      <c r="A16" s="55" t="s">
        <v>44</v>
      </c>
      <c r="B16" s="55"/>
      <c r="C16" s="55"/>
      <c r="D16" s="55"/>
      <c r="E16" s="55"/>
      <c r="F16" s="55"/>
      <c r="G16" s="55"/>
      <c r="H16" s="55"/>
      <c r="I16" s="55"/>
    </row>
    <row r="17" spans="1:9" ht="15.75">
      <c r="A17" s="26"/>
      <c r="H17" s="1"/>
      <c r="I17" s="1"/>
    </row>
    <row r="18" spans="1:9" ht="15.75">
      <c r="A18" s="55" t="s">
        <v>45</v>
      </c>
      <c r="B18" s="55"/>
      <c r="C18" s="55"/>
      <c r="D18" s="55"/>
      <c r="G18" s="55"/>
      <c r="H18" s="55"/>
      <c r="I18" s="55"/>
    </row>
    <row r="19" spans="1:9" ht="15.75">
      <c r="A19" s="53" t="s">
        <v>46</v>
      </c>
      <c r="B19" s="53"/>
      <c r="C19" s="53"/>
      <c r="D19" s="53"/>
      <c r="H19" s="1"/>
      <c r="I19" s="1"/>
    </row>
    <row r="20" spans="1:9" ht="15.75">
      <c r="A20" s="26"/>
      <c r="H20" s="1"/>
      <c r="I20" s="1"/>
    </row>
    <row r="21" spans="1:9" ht="15.75">
      <c r="A21" s="55" t="s">
        <v>47</v>
      </c>
      <c r="B21" s="55"/>
      <c r="C21" s="55"/>
      <c r="D21" s="55"/>
      <c r="H21" s="1"/>
      <c r="I21" s="1"/>
    </row>
    <row r="22" spans="1:9" ht="15.75">
      <c r="A22" s="53" t="s">
        <v>48</v>
      </c>
      <c r="B22" s="53"/>
      <c r="C22" s="53"/>
      <c r="D22" s="53"/>
      <c r="H22" s="1"/>
      <c r="I22" s="1"/>
    </row>
    <row r="23" spans="1:9" ht="15.75">
      <c r="A23" s="26"/>
      <c r="H23" s="1"/>
      <c r="I23" s="1"/>
    </row>
    <row r="24" spans="1:9" ht="15.75">
      <c r="A24" s="26"/>
      <c r="H24" s="1"/>
      <c r="I24" s="1"/>
    </row>
    <row r="25" spans="1:9" ht="15.75">
      <c r="A25" s="26"/>
      <c r="H25" s="1"/>
      <c r="I25" s="1"/>
    </row>
    <row r="26" spans="1:9" ht="15.75" hidden="1">
      <c r="A26" s="54" t="s">
        <v>49</v>
      </c>
      <c r="B26" s="54"/>
      <c r="C26" s="54"/>
      <c r="D26" s="54"/>
      <c r="H26" s="1"/>
      <c r="I26" s="1"/>
    </row>
    <row r="27" spans="1:9" ht="15.75" hidden="1">
      <c r="A27" s="55" t="s">
        <v>50</v>
      </c>
      <c r="B27" s="55"/>
      <c r="C27" s="55"/>
      <c r="D27" s="55"/>
      <c r="E27" s="55"/>
      <c r="H27" s="1"/>
      <c r="I27" s="1"/>
    </row>
    <row r="28" spans="1:9" ht="15.75" hidden="1">
      <c r="A28" s="26"/>
      <c r="H28" s="1"/>
      <c r="I28" s="1"/>
    </row>
    <row r="29" spans="1:9" ht="15.75" hidden="1">
      <c r="A29" s="27" t="s">
        <v>51</v>
      </c>
      <c r="B29" s="27"/>
      <c r="C29" s="27"/>
      <c r="D29" s="27"/>
      <c r="H29" s="1"/>
      <c r="I29" s="1"/>
    </row>
    <row r="30" spans="1:9" ht="15.75" hidden="1">
      <c r="A30" s="55" t="s">
        <v>52</v>
      </c>
      <c r="B30" s="55"/>
      <c r="C30" s="55"/>
      <c r="D30" s="55"/>
      <c r="E30" s="55"/>
      <c r="H30" s="1"/>
      <c r="I30" s="1"/>
    </row>
  </sheetData>
  <mergeCells count="18">
    <mergeCell ref="A22:D22"/>
    <mergeCell ref="A26:D26"/>
    <mergeCell ref="A27:E27"/>
    <mergeCell ref="A30:E30"/>
    <mergeCell ref="A16:I16"/>
    <mergeCell ref="A18:D18"/>
    <mergeCell ref="G18:I18"/>
    <mergeCell ref="A19:D19"/>
    <mergeCell ref="A21:D21"/>
    <mergeCell ref="B14:E14"/>
    <mergeCell ref="B2:G2"/>
    <mergeCell ref="B3:G3"/>
    <mergeCell ref="B4:G4"/>
    <mergeCell ref="B5:G5"/>
    <mergeCell ref="B6:G6"/>
    <mergeCell ref="B9:B10"/>
    <mergeCell ref="C9:F9"/>
    <mergeCell ref="G9:G10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Rusinov</dc:creator>
  <cp:keywords/>
  <dc:description/>
  <cp:lastModifiedBy>Rusinov</cp:lastModifiedBy>
  <cp:lastPrinted>2024-01-04T09:32:04Z</cp:lastPrinted>
  <dcterms:created xsi:type="dcterms:W3CDTF">2023-11-06T06:49:02Z</dcterms:created>
  <dcterms:modified xsi:type="dcterms:W3CDTF">2024-05-10T05:48:18Z</dcterms:modified>
  <cp:category/>
  <cp:version/>
  <cp:contentType/>
  <cp:contentStatus/>
</cp:coreProperties>
</file>