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6-15-2024 прил. 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<sst xmlns="http://schemas.openxmlformats.org/spreadsheetml/2006/main" count="58" uniqueCount="24">
  <si>
    <t>Сортимент</t>
  </si>
  <si>
    <t>ОБЩО</t>
  </si>
  <si>
    <t>мярка</t>
  </si>
  <si>
    <t>Коеф. на плътност, съгласно Прил. №7 от Наредба №1</t>
  </si>
  <si>
    <t>Трупи за бичене от 18-29</t>
  </si>
  <si>
    <t>Трупи за бичене над 30</t>
  </si>
  <si>
    <t>чб</t>
  </si>
  <si>
    <t>бб</t>
  </si>
  <si>
    <r>
      <t>пл.м</t>
    </r>
    <r>
      <rPr>
        <vertAlign val="superscript"/>
        <sz val="10"/>
        <color indexed="8"/>
        <rFont val="Times New Roman"/>
        <family val="1"/>
      </rPr>
      <t>3</t>
    </r>
  </si>
  <si>
    <t>ПРИЛОЖЕНИЕ №1 (НАЧАЛНИ ЦЕНИ)
ТП "ДГС ТЪРГОВИЩЕ"</t>
  </si>
  <si>
    <t>№ на
ел. търг,
обект</t>
  </si>
  <si>
    <t>Отдел и под-отдел</t>
  </si>
  <si>
    <t>Дървесен   вид</t>
  </si>
  <si>
    <t xml:space="preserve">Изчислено прогнозно количество дървесина </t>
  </si>
  <si>
    <t xml:space="preserve">Единична цена за продажба на дървесина,  лв, без ДДС                                   </t>
  </si>
  <si>
    <t>Обща начална  цена, лв. без ДДС</t>
  </si>
  <si>
    <t>277 "г"</t>
  </si>
  <si>
    <t>Общо за подотдел 277 "г"</t>
  </si>
  <si>
    <r>
      <t>Прогнозно количество дървесина по сортиментна ведомост от ГП за 2024 г. пл.м</t>
    </r>
    <r>
      <rPr>
        <vertAlign val="superscript"/>
        <sz val="9"/>
        <rFont val="Times New Roman"/>
        <family val="1"/>
      </rPr>
      <t>3</t>
    </r>
  </si>
  <si>
    <t>ОБЩО ЗА ОБЕКТ 16-15-2024</t>
  </si>
  <si>
    <t>16-15-2024</t>
  </si>
  <si>
    <t>ПРИЛОЖЕНИЕ №2 (ДОСТИГНАТИ ЦЕНИ)
ТП "ДГС Търговище"</t>
  </si>
  <si>
    <t>към Договор № ….... / ….................... 2024 год.</t>
  </si>
  <si>
    <t>Достигната  цена, лв. без ДДС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</si>
</sst>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"/>
    <numFmt numFmtId="191" formatCode="0.000"/>
    <numFmt numFmtId="192" formatCode="[$-402]dd\ mmmm\ yyyy\ &quot;г.&quot;"/>
    <numFmt numFmtId="193" formatCode="hh:mm:ss\ &quot;ч.&quot;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¥€-2]\ #,##0.00_);[Red]\([$¥€-2]\ #,##0.00\)"/>
    <numFmt numFmtId="198" formatCode="0.0000000"/>
    <numFmt numFmtId="199" formatCode="0.000000"/>
    <numFmt numFmtId="200" formatCode="0.00000"/>
    <numFmt numFmtId="201" formatCode="0.0000"/>
    <numFmt numFmtId="202" formatCode="&quot;Вкл.&quot;;&quot; Вкл. &quot;;&quot; Изкл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</cellStyleXfs>
  <cellXfs count="90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0" xfId="68">
      <alignment/>
      <protection/>
    </xf>
    <xf numFmtId="0" fontId="10" fillId="0" borderId="0" xfId="68" applyFont="1" applyAlignment="1">
      <alignment vertical="top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7" fillId="0" borderId="0" xfId="68" applyFont="1" applyAlignment="1">
      <alignment vertical="top"/>
      <protection/>
    </xf>
    <xf numFmtId="0" fontId="9" fillId="0" borderId="10" xfId="68" applyNumberFormat="1" applyFont="1" applyFill="1" applyBorder="1" applyAlignment="1" applyProtection="1">
      <alignment horizontal="center" vertical="center" wrapText="1"/>
      <protection/>
    </xf>
    <xf numFmtId="0" fontId="9" fillId="0" borderId="11" xfId="68" applyNumberFormat="1" applyFont="1" applyFill="1" applyBorder="1" applyAlignment="1" applyProtection="1">
      <alignment horizontal="center" vertical="center" wrapText="1"/>
      <protection/>
    </xf>
    <xf numFmtId="0" fontId="9" fillId="0" borderId="12" xfId="68" applyNumberFormat="1" applyFont="1" applyFill="1" applyBorder="1" applyAlignment="1" applyProtection="1">
      <alignment horizontal="center" vertical="center" wrapText="1"/>
      <protection/>
    </xf>
    <xf numFmtId="1" fontId="9" fillId="0" borderId="13" xfId="68" applyNumberFormat="1" applyFont="1" applyFill="1" applyBorder="1" applyAlignment="1" applyProtection="1">
      <alignment horizontal="center" vertical="center" wrapText="1"/>
      <protection/>
    </xf>
    <xf numFmtId="1" fontId="9" fillId="0" borderId="12" xfId="68" applyNumberFormat="1" applyFont="1" applyFill="1" applyBorder="1" applyAlignment="1" applyProtection="1">
      <alignment horizontal="center" vertical="center" wrapText="1"/>
      <protection/>
    </xf>
    <xf numFmtId="1" fontId="9" fillId="0" borderId="10" xfId="68" applyNumberFormat="1" applyFont="1" applyFill="1" applyBorder="1" applyAlignment="1" applyProtection="1">
      <alignment horizontal="center" vertical="center" wrapText="1"/>
      <protection/>
    </xf>
    <xf numFmtId="1" fontId="9" fillId="0" borderId="14" xfId="68" applyNumberFormat="1" applyFont="1" applyFill="1" applyBorder="1" applyAlignment="1" applyProtection="1">
      <alignment horizontal="center" vertical="top"/>
      <protection/>
    </xf>
    <xf numFmtId="0" fontId="9" fillId="0" borderId="13" xfId="68" applyNumberFormat="1" applyFont="1" applyFill="1" applyBorder="1" applyAlignment="1" applyProtection="1">
      <alignment horizontal="center" vertical="top"/>
      <protection/>
    </xf>
    <xf numFmtId="0" fontId="9" fillId="0" borderId="15" xfId="68" applyNumberFormat="1" applyFont="1" applyFill="1" applyBorder="1" applyAlignment="1" applyProtection="1">
      <alignment horizontal="center" vertical="center" wrapText="1"/>
      <protection/>
    </xf>
    <xf numFmtId="0" fontId="52" fillId="32" borderId="16" xfId="68" applyFont="1" applyFill="1" applyBorder="1" applyAlignment="1">
      <alignment horizontal="center"/>
      <protection/>
    </xf>
    <xf numFmtId="0" fontId="52" fillId="32" borderId="17" xfId="68" applyFont="1" applyFill="1" applyBorder="1" applyAlignment="1">
      <alignment horizontal="left"/>
      <protection/>
    </xf>
    <xf numFmtId="0" fontId="52" fillId="32" borderId="18" xfId="68" applyFont="1" applyFill="1" applyBorder="1" applyAlignment="1">
      <alignment horizontal="center"/>
      <protection/>
    </xf>
    <xf numFmtId="0" fontId="52" fillId="32" borderId="19" xfId="68" applyFont="1" applyFill="1" applyBorder="1" applyAlignment="1">
      <alignment horizontal="center"/>
      <protection/>
    </xf>
    <xf numFmtId="0" fontId="52" fillId="32" borderId="20" xfId="68" applyFont="1" applyFill="1" applyBorder="1" applyAlignment="1">
      <alignment horizont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0" fillId="0" borderId="0" xfId="68" applyFont="1" applyAlignment="1">
      <alignment vertical="top"/>
      <protection/>
    </xf>
    <xf numFmtId="0" fontId="53" fillId="32" borderId="21" xfId="68" applyFont="1" applyFill="1" applyBorder="1">
      <alignment/>
      <protection/>
    </xf>
    <xf numFmtId="1" fontId="53" fillId="32" borderId="22" xfId="68" applyNumberFormat="1" applyFont="1" applyFill="1" applyBorder="1" applyAlignment="1">
      <alignment vertical="top"/>
      <protection/>
    </xf>
    <xf numFmtId="1" fontId="52" fillId="32" borderId="23" xfId="68" applyNumberFormat="1" applyFont="1" applyFill="1" applyBorder="1">
      <alignment/>
      <protection/>
    </xf>
    <xf numFmtId="2" fontId="52" fillId="32" borderId="16" xfId="68" applyNumberFormat="1" applyFont="1" applyFill="1" applyBorder="1" applyAlignment="1">
      <alignment vertical="top"/>
      <protection/>
    </xf>
    <xf numFmtId="2" fontId="53" fillId="32" borderId="24" xfId="68" applyNumberFormat="1" applyFont="1" applyFill="1" applyBorder="1" applyAlignment="1">
      <alignment vertical="top"/>
      <protection/>
    </xf>
    <xf numFmtId="0" fontId="52" fillId="32" borderId="18" xfId="68" applyFont="1" applyFill="1" applyBorder="1">
      <alignment/>
      <protection/>
    </xf>
    <xf numFmtId="0" fontId="52" fillId="32" borderId="25" xfId="68" applyFont="1" applyFill="1" applyBorder="1" applyAlignment="1">
      <alignment horizontal="center"/>
      <protection/>
    </xf>
    <xf numFmtId="1" fontId="53" fillId="32" borderId="23" xfId="68" applyNumberFormat="1" applyFont="1" applyFill="1" applyBorder="1">
      <alignment/>
      <protection/>
    </xf>
    <xf numFmtId="2" fontId="53" fillId="32" borderId="24" xfId="68" applyNumberFormat="1" applyFont="1" applyFill="1" applyBorder="1">
      <alignment/>
      <protection/>
    </xf>
    <xf numFmtId="0" fontId="53" fillId="32" borderId="26" xfId="68" applyFont="1" applyFill="1" applyBorder="1">
      <alignment/>
      <protection/>
    </xf>
    <xf numFmtId="1" fontId="53" fillId="32" borderId="27" xfId="68" applyNumberFormat="1" applyFont="1" applyFill="1" applyBorder="1" applyAlignment="1">
      <alignment vertical="top"/>
      <protection/>
    </xf>
    <xf numFmtId="1" fontId="52" fillId="32" borderId="28" xfId="68" applyNumberFormat="1" applyFont="1" applyFill="1" applyBorder="1">
      <alignment/>
      <protection/>
    </xf>
    <xf numFmtId="2" fontId="53" fillId="32" borderId="29" xfId="68" applyNumberFormat="1" applyFont="1" applyFill="1" applyBorder="1" applyAlignment="1">
      <alignment vertical="top"/>
      <protection/>
    </xf>
    <xf numFmtId="0" fontId="52" fillId="32" borderId="18" xfId="68" applyFont="1" applyFill="1" applyBorder="1" applyAlignment="1">
      <alignment vertical="top"/>
      <protection/>
    </xf>
    <xf numFmtId="0" fontId="54" fillId="32" borderId="22" xfId="68" applyFont="1" applyFill="1" applyBorder="1">
      <alignment/>
      <protection/>
    </xf>
    <xf numFmtId="0" fontId="55" fillId="32" borderId="18" xfId="68" applyFont="1" applyFill="1" applyBorder="1" applyAlignment="1">
      <alignment vertical="top"/>
      <protection/>
    </xf>
    <xf numFmtId="2" fontId="54" fillId="32" borderId="25" xfId="68" applyNumberFormat="1" applyFont="1" applyFill="1" applyBorder="1">
      <alignment/>
      <protection/>
    </xf>
    <xf numFmtId="0" fontId="4" fillId="0" borderId="13" xfId="68" applyFont="1" applyBorder="1" applyAlignment="1">
      <alignment vertical="top"/>
      <protection/>
    </xf>
    <xf numFmtId="0" fontId="4" fillId="0" borderId="14" xfId="68" applyFont="1" applyBorder="1" applyAlignment="1">
      <alignment vertical="top"/>
      <protection/>
    </xf>
    <xf numFmtId="2" fontId="4" fillId="0" borderId="13" xfId="68" applyNumberFormat="1" applyFont="1" applyBorder="1" applyAlignment="1">
      <alignment vertical="top"/>
      <protection/>
    </xf>
    <xf numFmtId="0" fontId="4" fillId="0" borderId="0" xfId="68" applyFont="1" applyAlignment="1">
      <alignment vertical="top"/>
      <protection/>
    </xf>
    <xf numFmtId="0" fontId="0" fillId="33" borderId="0" xfId="68" applyFont="1" applyFill="1" applyAlignment="1">
      <alignment vertical="top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8" fillId="0" borderId="31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" vertical="center" wrapText="1"/>
      <protection/>
    </xf>
    <xf numFmtId="0" fontId="9" fillId="0" borderId="33" xfId="68" applyNumberFormat="1" applyFont="1" applyFill="1" applyBorder="1" applyAlignment="1" applyProtection="1">
      <alignment horizontal="center" vertical="center" wrapText="1"/>
      <protection/>
    </xf>
    <xf numFmtId="0" fontId="9" fillId="0" borderId="34" xfId="68" applyNumberFormat="1" applyFont="1" applyFill="1" applyBorder="1" applyAlignment="1" applyProtection="1">
      <alignment horizontal="center" vertical="center" wrapText="1"/>
      <protection/>
    </xf>
    <xf numFmtId="0" fontId="7" fillId="0" borderId="35" xfId="68" applyNumberFormat="1" applyFont="1" applyFill="1" applyBorder="1" applyAlignment="1" applyProtection="1">
      <alignment horizontal="center" vertical="center" wrapText="1"/>
      <protection/>
    </xf>
    <xf numFmtId="0" fontId="7" fillId="0" borderId="36" xfId="68" applyNumberFormat="1" applyFont="1" applyFill="1" applyBorder="1" applyAlignment="1" applyProtection="1">
      <alignment horizontal="center" vertical="center" wrapText="1"/>
      <protection/>
    </xf>
    <xf numFmtId="0" fontId="9" fillId="0" borderId="37" xfId="68" applyNumberFormat="1" applyFont="1" applyFill="1" applyBorder="1" applyAlignment="1" applyProtection="1">
      <alignment horizontal="center" vertical="center" wrapText="1"/>
      <protection/>
    </xf>
    <xf numFmtId="0" fontId="9" fillId="0" borderId="38" xfId="68" applyNumberFormat="1" applyFont="1" applyFill="1" applyBorder="1" applyAlignment="1" applyProtection="1">
      <alignment horizontal="center" vertical="center" wrapText="1"/>
      <protection/>
    </xf>
    <xf numFmtId="0" fontId="9" fillId="0" borderId="39" xfId="68" applyNumberFormat="1" applyFont="1" applyFill="1" applyBorder="1" applyAlignment="1" applyProtection="1">
      <alignment horizontal="center" vertical="center" wrapText="1"/>
      <protection/>
    </xf>
    <xf numFmtId="0" fontId="9" fillId="0" borderId="40" xfId="68" applyNumberFormat="1" applyFont="1" applyFill="1" applyBorder="1" applyAlignment="1" applyProtection="1">
      <alignment horizontal="center" vertical="center" wrapText="1"/>
      <protection/>
    </xf>
    <xf numFmtId="0" fontId="9" fillId="0" borderId="41" xfId="68" applyNumberFormat="1" applyFont="1" applyFill="1" applyBorder="1" applyAlignment="1" applyProtection="1">
      <alignment horizontal="center" vertical="center"/>
      <protection/>
    </xf>
    <xf numFmtId="0" fontId="9" fillId="0" borderId="42" xfId="68" applyNumberFormat="1" applyFont="1" applyFill="1" applyBorder="1" applyAlignment="1" applyProtection="1">
      <alignment horizontal="center" vertical="center"/>
      <protection/>
    </xf>
    <xf numFmtId="0" fontId="10" fillId="0" borderId="43" xfId="68" applyNumberFormat="1" applyFont="1" applyFill="1" applyBorder="1" applyAlignment="1" applyProtection="1">
      <alignment horizontal="center" vertical="center" wrapText="1"/>
      <protection/>
    </xf>
    <xf numFmtId="0" fontId="10" fillId="0" borderId="44" xfId="68" applyNumberFormat="1" applyFont="1" applyFill="1" applyBorder="1" applyAlignment="1" applyProtection="1">
      <alignment horizontal="center" vertical="center" wrapText="1"/>
      <protection/>
    </xf>
    <xf numFmtId="49" fontId="9" fillId="0" borderId="35" xfId="68" applyNumberFormat="1" applyFont="1" applyFill="1" applyBorder="1" applyAlignment="1" applyProtection="1">
      <alignment horizontal="center" vertical="center" wrapText="1"/>
      <protection/>
    </xf>
    <xf numFmtId="49" fontId="9" fillId="0" borderId="36" xfId="68" applyNumberFormat="1" applyFont="1" applyFill="1" applyBorder="1" applyAlignment="1" applyProtection="1">
      <alignment horizontal="center" vertical="center" wrapText="1"/>
      <protection/>
    </xf>
    <xf numFmtId="0" fontId="9" fillId="0" borderId="45" xfId="68" applyNumberFormat="1" applyFont="1" applyFill="1" applyBorder="1" applyAlignment="1" applyProtection="1">
      <alignment horizontal="center" vertical="center"/>
      <protection/>
    </xf>
    <xf numFmtId="0" fontId="9" fillId="0" borderId="46" xfId="68" applyNumberFormat="1" applyFont="1" applyFill="1" applyBorder="1" applyAlignment="1" applyProtection="1">
      <alignment horizontal="center" vertical="center"/>
      <protection/>
    </xf>
    <xf numFmtId="1" fontId="9" fillId="0" borderId="47" xfId="68" applyNumberFormat="1" applyFont="1" applyFill="1" applyBorder="1" applyAlignment="1" applyProtection="1">
      <alignment horizontal="center" vertical="center" wrapText="1"/>
      <protection/>
    </xf>
    <xf numFmtId="1" fontId="9" fillId="0" borderId="48" xfId="68" applyNumberFormat="1" applyFont="1" applyFill="1" applyBorder="1" applyAlignment="1" applyProtection="1">
      <alignment horizontal="center" vertical="center" wrapText="1"/>
      <protection/>
    </xf>
    <xf numFmtId="1" fontId="9" fillId="0" borderId="49" xfId="68" applyNumberFormat="1" applyFont="1" applyFill="1" applyBorder="1" applyAlignment="1" applyProtection="1">
      <alignment horizontal="center" vertical="center" wrapText="1"/>
      <protection/>
    </xf>
    <xf numFmtId="1" fontId="9" fillId="0" borderId="50" xfId="68" applyNumberFormat="1" applyFont="1" applyFill="1" applyBorder="1" applyAlignment="1" applyProtection="1">
      <alignment horizontal="center" vertical="center" wrapText="1"/>
      <protection/>
    </xf>
    <xf numFmtId="0" fontId="13" fillId="34" borderId="30" xfId="68" applyFont="1" applyFill="1" applyBorder="1" applyAlignment="1">
      <alignment horizontal="center" vertical="top"/>
      <protection/>
    </xf>
    <xf numFmtId="0" fontId="13" fillId="34" borderId="14" xfId="68" applyFont="1" applyFill="1" applyBorder="1" applyAlignment="1">
      <alignment horizontal="center" vertical="top"/>
      <protection/>
    </xf>
    <xf numFmtId="0" fontId="13" fillId="34" borderId="31" xfId="68" applyFont="1" applyFill="1" applyBorder="1" applyAlignment="1">
      <alignment horizontal="center" vertical="top"/>
      <protection/>
    </xf>
    <xf numFmtId="0" fontId="12" fillId="0" borderId="51" xfId="68" applyFont="1" applyBorder="1" applyAlignment="1">
      <alignment horizontal="center" vertical="center" textRotation="90"/>
      <protection/>
    </xf>
    <xf numFmtId="0" fontId="12" fillId="0" borderId="52" xfId="68" applyFont="1" applyBorder="1" applyAlignment="1">
      <alignment horizontal="center" vertical="center" textRotation="90"/>
      <protection/>
    </xf>
    <xf numFmtId="0" fontId="56" fillId="32" borderId="53" xfId="68" applyFont="1" applyFill="1" applyBorder="1" applyAlignment="1">
      <alignment horizontal="center" vertical="justify"/>
      <protection/>
    </xf>
    <xf numFmtId="0" fontId="56" fillId="32" borderId="26" xfId="68" applyFont="1" applyFill="1" applyBorder="1" applyAlignment="1">
      <alignment horizontal="center" vertical="justify"/>
      <protection/>
    </xf>
    <xf numFmtId="0" fontId="56" fillId="32" borderId="21" xfId="68" applyFont="1" applyFill="1" applyBorder="1" applyAlignment="1">
      <alignment horizontal="center" vertical="justify"/>
      <protection/>
    </xf>
    <xf numFmtId="0" fontId="56" fillId="32" borderId="18" xfId="68" applyFont="1" applyFill="1" applyBorder="1" applyAlignment="1">
      <alignment horizontal="center"/>
      <protection/>
    </xf>
    <xf numFmtId="0" fontId="56" fillId="32" borderId="25" xfId="68" applyFont="1" applyFill="1" applyBorder="1" applyAlignment="1">
      <alignment horizontal="center"/>
      <protection/>
    </xf>
    <xf numFmtId="2" fontId="52" fillId="32" borderId="21" xfId="68" applyNumberFormat="1" applyFont="1" applyFill="1" applyBorder="1" applyAlignment="1">
      <alignment horizontal="center" vertical="top"/>
      <protection/>
    </xf>
    <xf numFmtId="2" fontId="52" fillId="32" borderId="23" xfId="68" applyNumberFormat="1" applyFont="1" applyFill="1" applyBorder="1" applyAlignment="1">
      <alignment horizontal="center" vertical="top"/>
      <protection/>
    </xf>
    <xf numFmtId="0" fontId="8" fillId="0" borderId="30" xfId="65" applyFont="1" applyFill="1" applyBorder="1" applyAlignment="1">
      <alignment horizontal="center" vertical="center" wrapText="1"/>
    </xf>
    <xf numFmtId="0" fontId="8" fillId="0" borderId="14" xfId="65" applyFont="1" applyFill="1" applyBorder="1" applyAlignment="1">
      <alignment horizontal="center" vertical="center" wrapText="1"/>
    </xf>
    <xf numFmtId="0" fontId="8" fillId="0" borderId="31" xfId="65" applyFont="1" applyFill="1" applyBorder="1" applyAlignment="1">
      <alignment horizontal="center" vertical="center" wrapText="1"/>
    </xf>
    <xf numFmtId="0" fontId="8" fillId="33" borderId="30" xfId="65" applyFont="1" applyFill="1" applyBorder="1" applyAlignment="1">
      <alignment horizontal="center" vertical="center" wrapText="1"/>
    </xf>
    <xf numFmtId="0" fontId="8" fillId="33" borderId="14" xfId="65" applyFont="1" applyFill="1" applyBorder="1" applyAlignment="1">
      <alignment horizontal="center" vertical="center" wrapText="1"/>
    </xf>
    <xf numFmtId="0" fontId="8" fillId="33" borderId="31" xfId="65" applyFont="1" applyFill="1" applyBorder="1" applyAlignment="1">
      <alignment horizontal="center" vertical="center" wrapText="1"/>
    </xf>
    <xf numFmtId="0" fontId="0" fillId="32" borderId="0" xfId="68" applyFont="1" applyFill="1" applyAlignment="1">
      <alignment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Запетая 2" xfId="64"/>
    <cellStyle name="Нормален 2" xfId="65"/>
    <cellStyle name="Нормален 2 2" xfId="66"/>
    <cellStyle name="Нормален 3" xfId="67"/>
    <cellStyle name="Нормален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4" max="4" width="32.00390625" style="0" customWidth="1"/>
    <col min="10" max="10" width="12.00390625" style="0" customWidth="1"/>
    <col min="13" max="13" width="12.57421875" style="0" customWidth="1"/>
  </cols>
  <sheetData>
    <row r="1" spans="1:10" ht="19.5" thickBot="1">
      <c r="A1" s="21"/>
      <c r="B1" s="5"/>
      <c r="C1" s="5"/>
      <c r="D1" s="5"/>
      <c r="E1" s="5"/>
      <c r="F1" s="5"/>
      <c r="G1" s="5"/>
      <c r="H1" s="5"/>
      <c r="I1" s="5"/>
      <c r="J1" s="1"/>
    </row>
    <row r="2" spans="1:10" ht="15" thickBot="1">
      <c r="A2" s="47" t="s">
        <v>9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ht="19.5" thickBot="1">
      <c r="A3" s="22"/>
      <c r="B3" s="3"/>
      <c r="C3" s="3"/>
      <c r="D3" s="50"/>
      <c r="E3" s="50"/>
      <c r="F3" s="3"/>
      <c r="G3" s="3"/>
      <c r="H3" s="3"/>
      <c r="I3" s="5"/>
      <c r="J3" s="1"/>
    </row>
    <row r="4" spans="1:10" ht="12.75">
      <c r="A4" s="53" t="s">
        <v>10</v>
      </c>
      <c r="B4" s="55" t="s">
        <v>11</v>
      </c>
      <c r="C4" s="57" t="s">
        <v>12</v>
      </c>
      <c r="D4" s="59" t="s">
        <v>0</v>
      </c>
      <c r="E4" s="61" t="s">
        <v>18</v>
      </c>
      <c r="F4" s="63" t="s">
        <v>3</v>
      </c>
      <c r="G4" s="65" t="s">
        <v>2</v>
      </c>
      <c r="H4" s="69" t="s">
        <v>13</v>
      </c>
      <c r="I4" s="51" t="s">
        <v>14</v>
      </c>
      <c r="J4" s="67" t="s">
        <v>15</v>
      </c>
    </row>
    <row r="5" spans="1:10" ht="111" customHeight="1" thickBot="1">
      <c r="A5" s="54"/>
      <c r="B5" s="56"/>
      <c r="C5" s="58"/>
      <c r="D5" s="60"/>
      <c r="E5" s="62"/>
      <c r="F5" s="64"/>
      <c r="G5" s="66"/>
      <c r="H5" s="70"/>
      <c r="I5" s="52"/>
      <c r="J5" s="68"/>
    </row>
    <row r="6" spans="1:10" ht="13.5" thickBot="1">
      <c r="A6" s="14">
        <v>1</v>
      </c>
      <c r="B6" s="15">
        <v>2</v>
      </c>
      <c r="C6" s="7">
        <v>3</v>
      </c>
      <c r="D6" s="8">
        <v>4</v>
      </c>
      <c r="E6" s="9">
        <v>5</v>
      </c>
      <c r="F6" s="10">
        <v>6</v>
      </c>
      <c r="G6" s="11">
        <v>7</v>
      </c>
      <c r="H6" s="12">
        <v>8</v>
      </c>
      <c r="I6" s="13">
        <v>9</v>
      </c>
      <c r="J6" s="10">
        <v>10</v>
      </c>
    </row>
    <row r="7" spans="1:10" ht="15.75">
      <c r="A7" s="74" t="s">
        <v>20</v>
      </c>
      <c r="B7" s="76" t="s">
        <v>16</v>
      </c>
      <c r="C7" s="16" t="s">
        <v>6</v>
      </c>
      <c r="D7" s="17" t="s">
        <v>5</v>
      </c>
      <c r="E7" s="34">
        <v>25</v>
      </c>
      <c r="F7" s="35"/>
      <c r="G7" s="20" t="s">
        <v>8</v>
      </c>
      <c r="H7" s="36">
        <v>25</v>
      </c>
      <c r="I7" s="28">
        <v>125</v>
      </c>
      <c r="J7" s="37">
        <f>H7*I7</f>
        <v>3125</v>
      </c>
    </row>
    <row r="8" spans="1:10" ht="15.75">
      <c r="A8" s="74"/>
      <c r="B8" s="77"/>
      <c r="C8" s="18" t="s">
        <v>7</v>
      </c>
      <c r="D8" s="17" t="s">
        <v>5</v>
      </c>
      <c r="E8" s="25">
        <v>7</v>
      </c>
      <c r="F8" s="26"/>
      <c r="G8" s="19" t="s">
        <v>8</v>
      </c>
      <c r="H8" s="27">
        <v>7</v>
      </c>
      <c r="I8" s="28">
        <v>135</v>
      </c>
      <c r="J8" s="29">
        <f>H8*I8</f>
        <v>945</v>
      </c>
    </row>
    <row r="9" spans="1:10" ht="12.75">
      <c r="A9" s="74"/>
      <c r="B9" s="78"/>
      <c r="C9" s="30"/>
      <c r="D9" s="31" t="s">
        <v>1</v>
      </c>
      <c r="E9" s="25">
        <f>SUM(E7:E8)</f>
        <v>32</v>
      </c>
      <c r="F9" s="26"/>
      <c r="G9" s="19"/>
      <c r="H9" s="32"/>
      <c r="I9" s="38"/>
      <c r="J9" s="33">
        <f>SUM(J7:J8)</f>
        <v>4070</v>
      </c>
    </row>
    <row r="10" spans="1:10" ht="15.75">
      <c r="A10" s="74"/>
      <c r="B10" s="78"/>
      <c r="C10" s="16" t="s">
        <v>6</v>
      </c>
      <c r="D10" s="17" t="s">
        <v>4</v>
      </c>
      <c r="E10" s="25">
        <v>523</v>
      </c>
      <c r="F10" s="26"/>
      <c r="G10" s="19" t="s">
        <v>8</v>
      </c>
      <c r="H10" s="27">
        <v>523</v>
      </c>
      <c r="I10" s="28">
        <v>115</v>
      </c>
      <c r="J10" s="29">
        <f>H10*I10</f>
        <v>60145</v>
      </c>
    </row>
    <row r="11" spans="1:10" ht="15.75">
      <c r="A11" s="74"/>
      <c r="B11" s="78"/>
      <c r="C11" s="18" t="s">
        <v>7</v>
      </c>
      <c r="D11" s="17" t="s">
        <v>4</v>
      </c>
      <c r="E11" s="25">
        <v>42</v>
      </c>
      <c r="F11" s="26"/>
      <c r="G11" s="19" t="s">
        <v>8</v>
      </c>
      <c r="H11" s="27">
        <v>42</v>
      </c>
      <c r="I11" s="28">
        <v>125</v>
      </c>
      <c r="J11" s="29">
        <f>H11*I11</f>
        <v>5250</v>
      </c>
    </row>
    <row r="12" spans="1:10" ht="12.75">
      <c r="A12" s="74"/>
      <c r="B12" s="78"/>
      <c r="C12" s="30"/>
      <c r="D12" s="31" t="s">
        <v>1</v>
      </c>
      <c r="E12" s="25">
        <f>SUM(E10:E11)</f>
        <v>565</v>
      </c>
      <c r="F12" s="26"/>
      <c r="G12" s="19"/>
      <c r="H12" s="32"/>
      <c r="I12" s="38"/>
      <c r="J12" s="33">
        <f>SUM(J10:J11)</f>
        <v>65395</v>
      </c>
    </row>
    <row r="13" spans="1:10" ht="13.5">
      <c r="A13" s="74"/>
      <c r="B13" s="78"/>
      <c r="C13" s="79" t="s">
        <v>17</v>
      </c>
      <c r="D13" s="80"/>
      <c r="E13" s="39">
        <f>E9+E12</f>
        <v>597</v>
      </c>
      <c r="F13" s="26"/>
      <c r="G13" s="81"/>
      <c r="H13" s="82"/>
      <c r="I13" s="40"/>
      <c r="J13" s="41">
        <f>J9+J12</f>
        <v>69465</v>
      </c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89"/>
      <c r="L14" s="89"/>
    </row>
    <row r="15" spans="1:12" ht="13.5" customHeight="1">
      <c r="A15" s="21"/>
      <c r="B15" s="5"/>
      <c r="C15" s="5"/>
      <c r="D15" s="5"/>
      <c r="E15" s="5"/>
      <c r="F15" s="5"/>
      <c r="G15" s="5"/>
      <c r="H15" s="5"/>
      <c r="I15" s="5"/>
      <c r="J15" s="1"/>
      <c r="K15" s="1"/>
      <c r="L15" s="1"/>
    </row>
    <row r="16" spans="1:12" ht="14.25" customHeight="1">
      <c r="A16" s="21"/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</row>
    <row r="17" spans="1:12" ht="15" customHeight="1">
      <c r="A17" s="23"/>
      <c r="B17" s="4"/>
      <c r="C17" s="4"/>
      <c r="D17" s="4"/>
      <c r="E17" s="4"/>
      <c r="F17" s="4"/>
      <c r="G17" s="4"/>
      <c r="H17" s="4"/>
      <c r="I17" s="4"/>
      <c r="J17" s="4"/>
      <c r="K17" s="6"/>
      <c r="L17" s="2"/>
    </row>
  </sheetData>
  <sheetProtection/>
  <mergeCells count="16">
    <mergeCell ref="J4:J5"/>
    <mergeCell ref="H4:H5"/>
    <mergeCell ref="A7:A13"/>
    <mergeCell ref="B7:B13"/>
    <mergeCell ref="C13:D13"/>
    <mergeCell ref="G13:H13"/>
    <mergeCell ref="A2:J2"/>
    <mergeCell ref="D3:E3"/>
    <mergeCell ref="I4:I5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19" sqref="F19"/>
    </sheetView>
  </sheetViews>
  <sheetFormatPr defaultColWidth="9.140625" defaultRowHeight="12.75"/>
  <cols>
    <col min="4" max="4" width="32.00390625" style="0" customWidth="1"/>
    <col min="10" max="10" width="12.00390625" style="0" customWidth="1"/>
    <col min="13" max="13" width="12.57421875" style="0" customWidth="1"/>
  </cols>
  <sheetData>
    <row r="1" spans="1:10" ht="15" customHeight="1" thickBot="1">
      <c r="A1" s="83" t="s">
        <v>21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 thickBot="1">
      <c r="A2" s="86" t="s">
        <v>22</v>
      </c>
      <c r="B2" s="87"/>
      <c r="C2" s="87"/>
      <c r="D2" s="87"/>
      <c r="E2" s="87"/>
      <c r="F2" s="87"/>
      <c r="G2" s="87"/>
      <c r="H2" s="87"/>
      <c r="I2" s="87"/>
      <c r="J2" s="88"/>
    </row>
    <row r="3" spans="1:10" ht="19.5" thickBot="1">
      <c r="A3" s="22"/>
      <c r="B3" s="3"/>
      <c r="C3" s="3"/>
      <c r="D3" s="50"/>
      <c r="E3" s="50"/>
      <c r="F3" s="3"/>
      <c r="G3" s="3"/>
      <c r="H3" s="3"/>
      <c r="I3" s="5"/>
      <c r="J3" s="1"/>
    </row>
    <row r="4" spans="1:10" ht="12.75">
      <c r="A4" s="53" t="s">
        <v>10</v>
      </c>
      <c r="B4" s="55" t="s">
        <v>11</v>
      </c>
      <c r="C4" s="57" t="s">
        <v>12</v>
      </c>
      <c r="D4" s="59" t="s">
        <v>0</v>
      </c>
      <c r="E4" s="61" t="s">
        <v>18</v>
      </c>
      <c r="F4" s="63" t="s">
        <v>3</v>
      </c>
      <c r="G4" s="65" t="s">
        <v>2</v>
      </c>
      <c r="H4" s="69" t="s">
        <v>13</v>
      </c>
      <c r="I4" s="51" t="s">
        <v>14</v>
      </c>
      <c r="J4" s="67" t="s">
        <v>23</v>
      </c>
    </row>
    <row r="5" spans="1:10" ht="111" customHeight="1" thickBot="1">
      <c r="A5" s="54"/>
      <c r="B5" s="56"/>
      <c r="C5" s="58"/>
      <c r="D5" s="60"/>
      <c r="E5" s="62"/>
      <c r="F5" s="64"/>
      <c r="G5" s="66"/>
      <c r="H5" s="70"/>
      <c r="I5" s="52"/>
      <c r="J5" s="68"/>
    </row>
    <row r="6" spans="1:10" ht="13.5" thickBot="1">
      <c r="A6" s="14">
        <v>1</v>
      </c>
      <c r="B6" s="15">
        <v>2</v>
      </c>
      <c r="C6" s="7">
        <v>3</v>
      </c>
      <c r="D6" s="8">
        <v>4</v>
      </c>
      <c r="E6" s="9">
        <v>5</v>
      </c>
      <c r="F6" s="10">
        <v>6</v>
      </c>
      <c r="G6" s="11">
        <v>7</v>
      </c>
      <c r="H6" s="12">
        <v>8</v>
      </c>
      <c r="I6" s="13">
        <v>9</v>
      </c>
      <c r="J6" s="10">
        <v>10</v>
      </c>
    </row>
    <row r="7" spans="1:10" ht="15.75">
      <c r="A7" s="74" t="s">
        <v>20</v>
      </c>
      <c r="B7" s="76" t="s">
        <v>16</v>
      </c>
      <c r="C7" s="16" t="s">
        <v>6</v>
      </c>
      <c r="D7" s="17" t="s">
        <v>5</v>
      </c>
      <c r="E7" s="34">
        <v>25</v>
      </c>
      <c r="F7" s="35"/>
      <c r="G7" s="20" t="s">
        <v>8</v>
      </c>
      <c r="H7" s="36">
        <v>25</v>
      </c>
      <c r="I7" s="28"/>
      <c r="J7" s="37"/>
    </row>
    <row r="8" spans="1:10" ht="15.75">
      <c r="A8" s="74"/>
      <c r="B8" s="77"/>
      <c r="C8" s="18" t="s">
        <v>7</v>
      </c>
      <c r="D8" s="17" t="s">
        <v>5</v>
      </c>
      <c r="E8" s="25">
        <v>7</v>
      </c>
      <c r="F8" s="26"/>
      <c r="G8" s="19" t="s">
        <v>8</v>
      </c>
      <c r="H8" s="27">
        <v>7</v>
      </c>
      <c r="I8" s="28"/>
      <c r="J8" s="29"/>
    </row>
    <row r="9" spans="1:10" ht="12.75">
      <c r="A9" s="74"/>
      <c r="B9" s="78"/>
      <c r="C9" s="30"/>
      <c r="D9" s="31" t="s">
        <v>1</v>
      </c>
      <c r="E9" s="25">
        <f>SUM(E7:E8)</f>
        <v>32</v>
      </c>
      <c r="F9" s="26"/>
      <c r="G9" s="19"/>
      <c r="H9" s="32"/>
      <c r="I9" s="38"/>
      <c r="J9" s="33"/>
    </row>
    <row r="10" spans="1:10" ht="15.75">
      <c r="A10" s="74"/>
      <c r="B10" s="78"/>
      <c r="C10" s="16" t="s">
        <v>6</v>
      </c>
      <c r="D10" s="17" t="s">
        <v>4</v>
      </c>
      <c r="E10" s="25">
        <v>523</v>
      </c>
      <c r="F10" s="26"/>
      <c r="G10" s="19" t="s">
        <v>8</v>
      </c>
      <c r="H10" s="27">
        <v>523</v>
      </c>
      <c r="I10" s="28"/>
      <c r="J10" s="29"/>
    </row>
    <row r="11" spans="1:10" ht="15.75">
      <c r="A11" s="74"/>
      <c r="B11" s="78"/>
      <c r="C11" s="18" t="s">
        <v>7</v>
      </c>
      <c r="D11" s="17" t="s">
        <v>4</v>
      </c>
      <c r="E11" s="25">
        <v>42</v>
      </c>
      <c r="F11" s="26"/>
      <c r="G11" s="19" t="s">
        <v>8</v>
      </c>
      <c r="H11" s="27">
        <v>42</v>
      </c>
      <c r="I11" s="28"/>
      <c r="J11" s="29"/>
    </row>
    <row r="12" spans="1:10" ht="12.75">
      <c r="A12" s="74"/>
      <c r="B12" s="78"/>
      <c r="C12" s="30"/>
      <c r="D12" s="31" t="s">
        <v>1</v>
      </c>
      <c r="E12" s="25">
        <f>SUM(E10:E11)</f>
        <v>565</v>
      </c>
      <c r="F12" s="26"/>
      <c r="G12" s="19"/>
      <c r="H12" s="32"/>
      <c r="I12" s="38"/>
      <c r="J12" s="33"/>
    </row>
    <row r="13" spans="1:10" ht="14.25" thickBot="1">
      <c r="A13" s="74"/>
      <c r="B13" s="78"/>
      <c r="C13" s="79" t="s">
        <v>17</v>
      </c>
      <c r="D13" s="80"/>
      <c r="E13" s="39">
        <f>E9+E12</f>
        <v>597</v>
      </c>
      <c r="F13" s="26"/>
      <c r="G13" s="81"/>
      <c r="H13" s="82"/>
      <c r="I13" s="40"/>
      <c r="J13" s="41"/>
    </row>
    <row r="14" spans="1:13" ht="16.5" thickBot="1">
      <c r="A14" s="75"/>
      <c r="B14" s="71" t="s">
        <v>19</v>
      </c>
      <c r="C14" s="72"/>
      <c r="D14" s="73"/>
      <c r="E14" s="42">
        <f>E13</f>
        <v>597</v>
      </c>
      <c r="F14" s="43"/>
      <c r="G14" s="43"/>
      <c r="H14" s="43"/>
      <c r="I14" s="43"/>
      <c r="J14" s="44">
        <f>J13</f>
        <v>0</v>
      </c>
      <c r="K14" s="45"/>
      <c r="L14" s="45"/>
      <c r="M14" s="44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46"/>
      <c r="L15" s="46"/>
    </row>
    <row r="16" spans="1:12" ht="13.5" customHeight="1">
      <c r="A16" s="21"/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</row>
    <row r="17" spans="1:12" ht="14.25" customHeight="1">
      <c r="A17" s="21"/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</row>
    <row r="18" spans="1:12" ht="15" customHeight="1">
      <c r="A18" s="23"/>
      <c r="B18" s="4"/>
      <c r="C18" s="4"/>
      <c r="D18" s="4"/>
      <c r="E18" s="4"/>
      <c r="F18" s="4"/>
      <c r="G18" s="4"/>
      <c r="H18" s="4"/>
      <c r="I18" s="4"/>
      <c r="J18" s="4"/>
      <c r="K18" s="6"/>
      <c r="L18" s="2"/>
    </row>
  </sheetData>
  <sheetProtection/>
  <mergeCells count="18">
    <mergeCell ref="A1:J1"/>
    <mergeCell ref="I4:I5"/>
    <mergeCell ref="J4:J5"/>
    <mergeCell ref="A7:A14"/>
    <mergeCell ref="B7:B13"/>
    <mergeCell ref="C13:D13"/>
    <mergeCell ref="G13:H13"/>
    <mergeCell ref="B14:D14"/>
    <mergeCell ref="A2:J2"/>
    <mergeCell ref="D3:E3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2024-04-29T12:22:04Z</cp:lastPrinted>
  <dcterms:created xsi:type="dcterms:W3CDTF">2012-01-24T13:22:39Z</dcterms:created>
  <dcterms:modified xsi:type="dcterms:W3CDTF">2024-04-29T12:22:33Z</dcterms:modified>
  <cp:category/>
  <cp:version/>
  <cp:contentType/>
  <cp:contentStatus/>
</cp:coreProperties>
</file>