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0736" windowHeight="11160" activeTab="1"/>
  </bookViews>
  <sheets>
    <sheet name="Прил 1 нач цени" sheetId="7" r:id="rId1"/>
    <sheet name="Прил 2 дост цени" sheetId="8" r:id="rId2"/>
  </sheets>
  <definedNames/>
  <calcPr calcId="162913"/>
  <extLst/>
</workbook>
</file>

<file path=xl/sharedStrings.xml><?xml version="1.0" encoding="utf-8"?>
<sst xmlns="http://schemas.openxmlformats.org/spreadsheetml/2006/main" count="184" uniqueCount="44">
  <si>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</si>
  <si>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</si>
  <si>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</si>
  <si>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</si>
  <si>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</si>
  <si>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</si>
  <si>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</si>
  <si>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</si>
  <si>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</si>
  <si>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</si>
  <si>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</si>
  <si>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ОБЩО ЗА ОБЕКТА</t>
  </si>
  <si>
    <t>ПРИЛОЖЕНИЕ №2 (ДОСТИГНАТИ ЦЕНИ)
ТП "ДГС СМЯДОВО"</t>
  </si>
  <si>
    <t>Гаранция за участие, лв.</t>
  </si>
  <si>
    <t>Стъпка на наддаване, лв.</t>
  </si>
  <si>
    <t>ПРОДАВАЧ:</t>
  </si>
  <si>
    <t>КУПУВАЧ:</t>
  </si>
  <si>
    <t>Дървесен вид</t>
  </si>
  <si>
    <t>бук</t>
  </si>
  <si>
    <t>габър</t>
  </si>
  <si>
    <t>Средна технологична дървесина</t>
  </si>
  <si>
    <t>Дребна технологична дървесина</t>
  </si>
  <si>
    <t>Дърва за огрев</t>
  </si>
  <si>
    <t>цер</t>
  </si>
  <si>
    <t>Проверил:</t>
  </si>
  <si>
    <t>Изготвил:</t>
  </si>
  <si>
    <t>към Договор № ……….. / …………………....2024 год</t>
  </si>
  <si>
    <t xml:space="preserve">          \ ……………………. \</t>
  </si>
  <si>
    <t>Трупи за бичене dтк  &gt;30 см</t>
  </si>
  <si>
    <t>Трупи за бичене dтк  18-29 см</t>
  </si>
  <si>
    <t>зимен дъб</t>
  </si>
  <si>
    <t>Съгласувал:</t>
  </si>
  <si>
    <t>………………. - Р-л ГСУ при ТП „ДГС Смядово“</t>
  </si>
  <si>
    <t xml:space="preserve">          2./ …………... - р-л счетоводен отдел /</t>
  </si>
  <si>
    <t xml:space="preserve">           1. /инж………………. - директор /</t>
  </si>
  <si>
    <t>инж………….. - зам.директор при ТП „ДГС Смядово“</t>
  </si>
  <si>
    <t>инж. ……………….. - лесничей при ТП „ДГС Смядово“</t>
  </si>
  <si>
    <t>8-22-2024</t>
  </si>
  <si>
    <t>37 а</t>
  </si>
  <si>
    <t>ОЗМ</t>
  </si>
  <si>
    <t>клен</t>
  </si>
  <si>
    <t>мъждрян</t>
  </si>
  <si>
    <t>37 м</t>
  </si>
  <si>
    <t>благун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</si>
</sst>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2" fontId="11" fillId="5" borderId="3" xfId="0" applyNumberFormat="1" applyFont="1" applyFill="1" applyBorder="1" applyAlignment="1">
      <alignment vertical="center"/>
    </xf>
    <xf numFmtId="2" fontId="11" fillId="5" borderId="3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11" fillId="6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2" fontId="11" fillId="6" borderId="8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center"/>
    </xf>
    <xf numFmtId="2" fontId="10" fillId="0" borderId="4" xfId="0" applyNumberFormat="1" applyFont="1" applyBorder="1" applyAlignment="1">
      <alignment horizontal="right" vertical="center"/>
    </xf>
    <xf numFmtId="0" fontId="10" fillId="4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1" fillId="6" borderId="8" xfId="0" applyNumberFormat="1" applyFont="1" applyFill="1" applyBorder="1" applyAlignment="1">
      <alignment horizontal="center" vertical="center"/>
    </xf>
    <xf numFmtId="2" fontId="11" fillId="6" borderId="10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6" fillId="0" borderId="11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left" vertical="center" wrapText="1"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7" borderId="20" xfId="20" applyFont="1" applyFill="1" applyBorder="1" applyAlignment="1">
      <alignment horizontal="center" vertical="center" wrapText="1"/>
      <protection/>
    </xf>
    <xf numFmtId="0" fontId="4" fillId="7" borderId="21" xfId="20" applyFont="1" applyFill="1" applyBorder="1" applyAlignment="1">
      <alignment horizontal="center" vertical="center" wrapText="1"/>
      <protection/>
    </xf>
    <xf numFmtId="0" fontId="4" fillId="7" borderId="22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="90" zoomScaleNormal="90" workbookViewId="0" topLeftCell="A6">
      <selection activeCell="H3" sqref="H3:H26"/>
    </sheetView>
  </sheetViews>
  <sheetFormatPr defaultColWidth="9.140625" defaultRowHeight="15"/>
  <cols>
    <col min="1" max="2" width="10.8515625" style="29" customWidth="1"/>
    <col min="3" max="3" width="11.140625" style="29" customWidth="1"/>
    <col min="4" max="4" width="32.28125" style="29" customWidth="1"/>
    <col min="5" max="7" width="16.28125" style="29" customWidth="1"/>
    <col min="8" max="8" width="13.57421875" style="29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34.2" customHeight="1" thickBot="1">
      <c r="A1" s="11"/>
      <c r="B1" s="11"/>
      <c r="C1" s="11"/>
      <c r="D1" s="56" t="s">
        <v>9</v>
      </c>
      <c r="E1" s="57"/>
      <c r="F1" s="58"/>
      <c r="G1" s="11"/>
      <c r="H1" s="11"/>
    </row>
    <row r="2" spans="1:12" s="19" customFormat="1" ht="64.95" customHeight="1" thickBot="1">
      <c r="A2" s="39" t="s">
        <v>8</v>
      </c>
      <c r="B2" s="14" t="s">
        <v>5</v>
      </c>
      <c r="C2" s="14" t="s">
        <v>17</v>
      </c>
      <c r="D2" s="15" t="s">
        <v>0</v>
      </c>
      <c r="E2" s="15" t="s">
        <v>2</v>
      </c>
      <c r="F2" s="15" t="s">
        <v>3</v>
      </c>
      <c r="G2" s="15" t="s">
        <v>4</v>
      </c>
      <c r="H2" s="16" t="s">
        <v>7</v>
      </c>
      <c r="I2" s="17" t="s">
        <v>13</v>
      </c>
      <c r="J2" s="17" t="s">
        <v>14</v>
      </c>
      <c r="K2" s="18"/>
      <c r="L2" s="18"/>
    </row>
    <row r="3" spans="1:10" ht="15">
      <c r="A3" s="59" t="s">
        <v>37</v>
      </c>
      <c r="B3" s="62" t="s">
        <v>38</v>
      </c>
      <c r="C3" s="50" t="s">
        <v>30</v>
      </c>
      <c r="D3" s="48" t="s">
        <v>28</v>
      </c>
      <c r="E3" s="51">
        <v>8</v>
      </c>
      <c r="F3" s="51"/>
      <c r="G3" s="52">
        <v>145</v>
      </c>
      <c r="H3" s="49">
        <f aca="true" t="shared" si="0" ref="H3:H12">E3*G3</f>
        <v>1160</v>
      </c>
      <c r="I3" s="64"/>
      <c r="J3" s="66"/>
    </row>
    <row r="4" spans="1:10" ht="15">
      <c r="A4" s="60"/>
      <c r="B4" s="63"/>
      <c r="C4" s="20" t="s">
        <v>18</v>
      </c>
      <c r="D4" s="48" t="s">
        <v>28</v>
      </c>
      <c r="E4" s="30">
        <v>29</v>
      </c>
      <c r="F4" s="30"/>
      <c r="G4" s="22">
        <v>110</v>
      </c>
      <c r="H4" s="49">
        <f t="shared" si="0"/>
        <v>3190</v>
      </c>
      <c r="I4" s="65"/>
      <c r="J4" s="67"/>
    </row>
    <row r="5" spans="1:10" ht="15">
      <c r="A5" s="60"/>
      <c r="B5" s="63"/>
      <c r="C5" s="20" t="s">
        <v>23</v>
      </c>
      <c r="D5" s="48" t="s">
        <v>28</v>
      </c>
      <c r="E5" s="30">
        <v>24</v>
      </c>
      <c r="F5" s="30"/>
      <c r="G5" s="22">
        <v>75</v>
      </c>
      <c r="H5" s="49">
        <f t="shared" si="0"/>
        <v>1800</v>
      </c>
      <c r="I5" s="65"/>
      <c r="J5" s="67"/>
    </row>
    <row r="6" spans="1:10" ht="15">
      <c r="A6" s="60"/>
      <c r="B6" s="63"/>
      <c r="C6" s="20" t="s">
        <v>19</v>
      </c>
      <c r="D6" s="48" t="s">
        <v>28</v>
      </c>
      <c r="E6" s="30">
        <v>33</v>
      </c>
      <c r="F6" s="30"/>
      <c r="G6" s="22">
        <v>65</v>
      </c>
      <c r="H6" s="49">
        <f t="shared" si="0"/>
        <v>2145</v>
      </c>
      <c r="I6" s="65"/>
      <c r="J6" s="67"/>
    </row>
    <row r="7" spans="1:10" ht="15">
      <c r="A7" s="60"/>
      <c r="B7" s="63"/>
      <c r="C7" s="20" t="s">
        <v>40</v>
      </c>
      <c r="D7" s="48" t="s">
        <v>28</v>
      </c>
      <c r="E7" s="30">
        <v>3</v>
      </c>
      <c r="F7" s="30"/>
      <c r="G7" s="22">
        <v>65</v>
      </c>
      <c r="H7" s="49">
        <f t="shared" si="0"/>
        <v>195</v>
      </c>
      <c r="I7" s="65"/>
      <c r="J7" s="67"/>
    </row>
    <row r="8" spans="1:10" ht="15">
      <c r="A8" s="60"/>
      <c r="B8" s="63"/>
      <c r="C8" s="20" t="s">
        <v>30</v>
      </c>
      <c r="D8" s="48" t="s">
        <v>29</v>
      </c>
      <c r="E8" s="30">
        <v>21</v>
      </c>
      <c r="F8" s="30"/>
      <c r="G8" s="22">
        <v>125</v>
      </c>
      <c r="H8" s="49">
        <f t="shared" si="0"/>
        <v>2625</v>
      </c>
      <c r="I8" s="65"/>
      <c r="J8" s="67"/>
    </row>
    <row r="9" spans="1:10" ht="15">
      <c r="A9" s="60"/>
      <c r="B9" s="63"/>
      <c r="C9" s="20" t="s">
        <v>18</v>
      </c>
      <c r="D9" s="48" t="s">
        <v>29</v>
      </c>
      <c r="E9" s="30">
        <v>69</v>
      </c>
      <c r="F9" s="30"/>
      <c r="G9" s="22">
        <v>105</v>
      </c>
      <c r="H9" s="49">
        <f t="shared" si="0"/>
        <v>7245</v>
      </c>
      <c r="I9" s="65"/>
      <c r="J9" s="67"/>
    </row>
    <row r="10" spans="1:10" ht="15">
      <c r="A10" s="60"/>
      <c r="B10" s="63"/>
      <c r="C10" s="20" t="s">
        <v>23</v>
      </c>
      <c r="D10" s="48" t="s">
        <v>29</v>
      </c>
      <c r="E10" s="30">
        <v>18</v>
      </c>
      <c r="F10" s="30"/>
      <c r="G10" s="22">
        <v>65</v>
      </c>
      <c r="H10" s="49">
        <f t="shared" si="0"/>
        <v>1170</v>
      </c>
      <c r="I10" s="65"/>
      <c r="J10" s="67"/>
    </row>
    <row r="11" spans="1:10" ht="15">
      <c r="A11" s="60"/>
      <c r="B11" s="63"/>
      <c r="C11" s="20" t="s">
        <v>19</v>
      </c>
      <c r="D11" s="48" t="s">
        <v>29</v>
      </c>
      <c r="E11" s="30">
        <v>101</v>
      </c>
      <c r="F11" s="30"/>
      <c r="G11" s="22">
        <v>65</v>
      </c>
      <c r="H11" s="49">
        <f t="shared" si="0"/>
        <v>6565</v>
      </c>
      <c r="I11" s="65"/>
      <c r="J11" s="67"/>
    </row>
    <row r="12" spans="1:10" ht="15">
      <c r="A12" s="60"/>
      <c r="B12" s="63"/>
      <c r="C12" s="20" t="s">
        <v>40</v>
      </c>
      <c r="D12" s="48" t="s">
        <v>29</v>
      </c>
      <c r="E12" s="30">
        <v>11</v>
      </c>
      <c r="F12" s="30"/>
      <c r="G12" s="22">
        <v>65</v>
      </c>
      <c r="H12" s="49">
        <f t="shared" si="0"/>
        <v>715</v>
      </c>
      <c r="I12" s="65"/>
      <c r="J12" s="67"/>
    </row>
    <row r="13" spans="1:10" ht="15">
      <c r="A13" s="60"/>
      <c r="B13" s="63"/>
      <c r="C13" s="20" t="s">
        <v>30</v>
      </c>
      <c r="D13" s="21" t="s">
        <v>20</v>
      </c>
      <c r="E13" s="30">
        <v>3</v>
      </c>
      <c r="F13" s="30">
        <v>5</v>
      </c>
      <c r="G13" s="22">
        <v>41</v>
      </c>
      <c r="H13" s="23">
        <f aca="true" t="shared" si="1" ref="H13:H26">F13*G13</f>
        <v>205</v>
      </c>
      <c r="I13" s="65"/>
      <c r="J13" s="67"/>
    </row>
    <row r="14" spans="1:10" ht="15">
      <c r="A14" s="60"/>
      <c r="B14" s="63"/>
      <c r="C14" s="20" t="s">
        <v>18</v>
      </c>
      <c r="D14" s="21" t="s">
        <v>20</v>
      </c>
      <c r="E14" s="30">
        <v>12</v>
      </c>
      <c r="F14" s="30">
        <v>20</v>
      </c>
      <c r="G14" s="22">
        <v>41</v>
      </c>
      <c r="H14" s="23">
        <f t="shared" si="1"/>
        <v>820</v>
      </c>
      <c r="I14" s="65"/>
      <c r="J14" s="67"/>
    </row>
    <row r="15" spans="1:10" ht="15">
      <c r="A15" s="60"/>
      <c r="B15" s="63"/>
      <c r="C15" s="20" t="s">
        <v>19</v>
      </c>
      <c r="D15" s="21" t="s">
        <v>20</v>
      </c>
      <c r="E15" s="30">
        <v>21</v>
      </c>
      <c r="F15" s="30">
        <v>35</v>
      </c>
      <c r="G15" s="22">
        <v>41</v>
      </c>
      <c r="H15" s="23">
        <f t="shared" si="1"/>
        <v>1435</v>
      </c>
      <c r="I15" s="65"/>
      <c r="J15" s="67"/>
    </row>
    <row r="16" spans="1:10" ht="15">
      <c r="A16" s="60"/>
      <c r="B16" s="63"/>
      <c r="C16" s="20" t="s">
        <v>40</v>
      </c>
      <c r="D16" s="21" t="s">
        <v>20</v>
      </c>
      <c r="E16" s="30">
        <v>2</v>
      </c>
      <c r="F16" s="30">
        <v>3</v>
      </c>
      <c r="G16" s="22">
        <v>41</v>
      </c>
      <c r="H16" s="23">
        <f t="shared" si="1"/>
        <v>123</v>
      </c>
      <c r="I16" s="65"/>
      <c r="J16" s="67"/>
    </row>
    <row r="17" spans="1:10" ht="15">
      <c r="A17" s="60"/>
      <c r="B17" s="63"/>
      <c r="C17" s="20" t="s">
        <v>19</v>
      </c>
      <c r="D17" s="48" t="s">
        <v>21</v>
      </c>
      <c r="E17" s="30">
        <v>5</v>
      </c>
      <c r="F17" s="30">
        <v>8</v>
      </c>
      <c r="G17" s="22">
        <v>41</v>
      </c>
      <c r="H17" s="23">
        <f t="shared" si="1"/>
        <v>328</v>
      </c>
      <c r="I17" s="65"/>
      <c r="J17" s="67"/>
    </row>
    <row r="18" spans="1:10" ht="15">
      <c r="A18" s="60"/>
      <c r="B18" s="63"/>
      <c r="C18" s="20" t="s">
        <v>30</v>
      </c>
      <c r="D18" s="55" t="s">
        <v>39</v>
      </c>
      <c r="E18" s="30">
        <v>8</v>
      </c>
      <c r="F18" s="30"/>
      <c r="G18" s="22">
        <v>75</v>
      </c>
      <c r="H18" s="49">
        <f aca="true" t="shared" si="2" ref="H18:H20">E18*G18</f>
        <v>600</v>
      </c>
      <c r="I18" s="65"/>
      <c r="J18" s="67"/>
    </row>
    <row r="19" spans="1:10" ht="15">
      <c r="A19" s="60"/>
      <c r="B19" s="63"/>
      <c r="C19" s="20" t="s">
        <v>18</v>
      </c>
      <c r="D19" s="55" t="s">
        <v>39</v>
      </c>
      <c r="E19" s="30">
        <v>45</v>
      </c>
      <c r="F19" s="30"/>
      <c r="G19" s="22">
        <v>70</v>
      </c>
      <c r="H19" s="49">
        <f t="shared" si="2"/>
        <v>3150</v>
      </c>
      <c r="I19" s="65"/>
      <c r="J19" s="67"/>
    </row>
    <row r="20" spans="1:10" ht="15">
      <c r="A20" s="60"/>
      <c r="B20" s="63"/>
      <c r="C20" s="20" t="s">
        <v>23</v>
      </c>
      <c r="D20" s="55" t="s">
        <v>39</v>
      </c>
      <c r="E20" s="30">
        <v>10</v>
      </c>
      <c r="F20" s="30"/>
      <c r="G20" s="22">
        <v>70</v>
      </c>
      <c r="H20" s="49">
        <f t="shared" si="2"/>
        <v>700</v>
      </c>
      <c r="I20" s="65"/>
      <c r="J20" s="67"/>
    </row>
    <row r="21" spans="1:10" ht="15">
      <c r="A21" s="60"/>
      <c r="B21" s="63"/>
      <c r="C21" s="20" t="s">
        <v>30</v>
      </c>
      <c r="D21" s="38" t="s">
        <v>22</v>
      </c>
      <c r="E21" s="30">
        <v>24</v>
      </c>
      <c r="F21" s="30">
        <v>44</v>
      </c>
      <c r="G21" s="22">
        <v>41</v>
      </c>
      <c r="H21" s="23">
        <f t="shared" si="1"/>
        <v>1804</v>
      </c>
      <c r="I21" s="65"/>
      <c r="J21" s="67"/>
    </row>
    <row r="22" spans="1:10" ht="15">
      <c r="A22" s="60"/>
      <c r="B22" s="63"/>
      <c r="C22" s="20" t="s">
        <v>18</v>
      </c>
      <c r="D22" s="38" t="s">
        <v>22</v>
      </c>
      <c r="E22" s="30">
        <v>178</v>
      </c>
      <c r="F22" s="30">
        <v>324</v>
      </c>
      <c r="G22" s="22">
        <v>41</v>
      </c>
      <c r="H22" s="23">
        <f t="shared" si="1"/>
        <v>13284</v>
      </c>
      <c r="I22" s="65"/>
      <c r="J22" s="67"/>
    </row>
    <row r="23" spans="1:10" ht="15">
      <c r="A23" s="60"/>
      <c r="B23" s="63"/>
      <c r="C23" s="20" t="s">
        <v>23</v>
      </c>
      <c r="D23" s="38" t="s">
        <v>22</v>
      </c>
      <c r="E23" s="30">
        <v>40</v>
      </c>
      <c r="F23" s="30">
        <v>73</v>
      </c>
      <c r="G23" s="22">
        <v>41</v>
      </c>
      <c r="H23" s="23">
        <f t="shared" si="1"/>
        <v>2993</v>
      </c>
      <c r="I23" s="65"/>
      <c r="J23" s="67"/>
    </row>
    <row r="24" spans="1:10" ht="15">
      <c r="A24" s="60"/>
      <c r="B24" s="63"/>
      <c r="C24" s="20" t="s">
        <v>19</v>
      </c>
      <c r="D24" s="38" t="s">
        <v>22</v>
      </c>
      <c r="E24" s="30">
        <v>271</v>
      </c>
      <c r="F24" s="30">
        <v>493</v>
      </c>
      <c r="G24" s="22">
        <v>41</v>
      </c>
      <c r="H24" s="23">
        <f aca="true" t="shared" si="3" ref="H24:H25">F24*G24</f>
        <v>20213</v>
      </c>
      <c r="I24" s="65"/>
      <c r="J24" s="67"/>
    </row>
    <row r="25" spans="1:10" ht="15">
      <c r="A25" s="60"/>
      <c r="B25" s="63"/>
      <c r="C25" s="20" t="s">
        <v>40</v>
      </c>
      <c r="D25" s="38" t="s">
        <v>22</v>
      </c>
      <c r="E25" s="30">
        <v>51</v>
      </c>
      <c r="F25" s="30">
        <v>93</v>
      </c>
      <c r="G25" s="22">
        <v>41</v>
      </c>
      <c r="H25" s="23">
        <f t="shared" si="3"/>
        <v>3813</v>
      </c>
      <c r="I25" s="65"/>
      <c r="J25" s="67"/>
    </row>
    <row r="26" spans="1:10" ht="15">
      <c r="A26" s="60"/>
      <c r="B26" s="63"/>
      <c r="C26" s="20" t="s">
        <v>41</v>
      </c>
      <c r="D26" s="38" t="s">
        <v>22</v>
      </c>
      <c r="E26" s="30">
        <v>42</v>
      </c>
      <c r="F26" s="30">
        <v>76</v>
      </c>
      <c r="G26" s="22">
        <v>41</v>
      </c>
      <c r="H26" s="23">
        <f t="shared" si="1"/>
        <v>3116</v>
      </c>
      <c r="I26" s="65"/>
      <c r="J26" s="67"/>
    </row>
    <row r="27" spans="1:10" ht="15">
      <c r="A27" s="60"/>
      <c r="B27" s="24" t="s">
        <v>10</v>
      </c>
      <c r="C27" s="24"/>
      <c r="D27" s="28"/>
      <c r="E27" s="25">
        <f>SUM(E3:E26)</f>
        <v>1029</v>
      </c>
      <c r="F27" s="25"/>
      <c r="G27" s="27"/>
      <c r="H27" s="26">
        <f>SUM(H3:H26)</f>
        <v>79394</v>
      </c>
      <c r="I27" s="65"/>
      <c r="J27" s="67"/>
    </row>
    <row r="28" spans="1:10" ht="15">
      <c r="A28" s="60"/>
      <c r="B28" s="68" t="s">
        <v>42</v>
      </c>
      <c r="C28" s="20" t="s">
        <v>30</v>
      </c>
      <c r="D28" s="48" t="s">
        <v>28</v>
      </c>
      <c r="E28" s="30">
        <v>3</v>
      </c>
      <c r="F28" s="30"/>
      <c r="G28" s="22">
        <v>145</v>
      </c>
      <c r="H28" s="49">
        <f aca="true" t="shared" si="4" ref="H28:H34">E28*G28</f>
        <v>435</v>
      </c>
      <c r="I28" s="65"/>
      <c r="J28" s="67"/>
    </row>
    <row r="29" spans="1:10" ht="15">
      <c r="A29" s="60"/>
      <c r="B29" s="63"/>
      <c r="C29" s="20" t="s">
        <v>23</v>
      </c>
      <c r="D29" s="48" t="s">
        <v>28</v>
      </c>
      <c r="E29" s="30">
        <v>8</v>
      </c>
      <c r="F29" s="30"/>
      <c r="G29" s="22">
        <v>75</v>
      </c>
      <c r="H29" s="49">
        <f t="shared" si="4"/>
        <v>600</v>
      </c>
      <c r="I29" s="65"/>
      <c r="J29" s="67"/>
    </row>
    <row r="30" spans="1:10" ht="15">
      <c r="A30" s="60"/>
      <c r="B30" s="63"/>
      <c r="C30" s="20" t="s">
        <v>43</v>
      </c>
      <c r="D30" s="48" t="s">
        <v>28</v>
      </c>
      <c r="E30" s="30">
        <v>1</v>
      </c>
      <c r="F30" s="30"/>
      <c r="G30" s="22">
        <v>145</v>
      </c>
      <c r="H30" s="49">
        <f t="shared" si="4"/>
        <v>145</v>
      </c>
      <c r="I30" s="65"/>
      <c r="J30" s="67"/>
    </row>
    <row r="31" spans="1:10" ht="15">
      <c r="A31" s="60"/>
      <c r="B31" s="63"/>
      <c r="C31" s="20" t="s">
        <v>30</v>
      </c>
      <c r="D31" s="48" t="s">
        <v>29</v>
      </c>
      <c r="E31" s="30">
        <v>1</v>
      </c>
      <c r="F31" s="30"/>
      <c r="G31" s="22">
        <v>125</v>
      </c>
      <c r="H31" s="49">
        <f t="shared" si="4"/>
        <v>125</v>
      </c>
      <c r="I31" s="65"/>
      <c r="J31" s="67"/>
    </row>
    <row r="32" spans="1:10" ht="15">
      <c r="A32" s="60"/>
      <c r="B32" s="63"/>
      <c r="C32" s="20" t="s">
        <v>23</v>
      </c>
      <c r="D32" s="48" t="s">
        <v>29</v>
      </c>
      <c r="E32" s="30">
        <v>4</v>
      </c>
      <c r="F32" s="30"/>
      <c r="G32" s="22">
        <v>65</v>
      </c>
      <c r="H32" s="49">
        <f t="shared" si="4"/>
        <v>260</v>
      </c>
      <c r="I32" s="65"/>
      <c r="J32" s="67"/>
    </row>
    <row r="33" spans="1:10" ht="15">
      <c r="A33" s="60"/>
      <c r="B33" s="63"/>
      <c r="C33" s="20" t="s">
        <v>43</v>
      </c>
      <c r="D33" s="48" t="s">
        <v>29</v>
      </c>
      <c r="E33" s="30">
        <v>2</v>
      </c>
      <c r="F33" s="30"/>
      <c r="G33" s="22">
        <v>125</v>
      </c>
      <c r="H33" s="49">
        <f t="shared" si="4"/>
        <v>250</v>
      </c>
      <c r="I33" s="65"/>
      <c r="J33" s="67"/>
    </row>
    <row r="34" spans="1:10" ht="15">
      <c r="A34" s="60"/>
      <c r="B34" s="63"/>
      <c r="C34" s="20" t="s">
        <v>23</v>
      </c>
      <c r="D34" s="21" t="s">
        <v>39</v>
      </c>
      <c r="E34" s="30">
        <v>5</v>
      </c>
      <c r="F34" s="30"/>
      <c r="G34" s="22">
        <v>70</v>
      </c>
      <c r="H34" s="49">
        <f t="shared" si="4"/>
        <v>350</v>
      </c>
      <c r="I34" s="65"/>
      <c r="J34" s="67"/>
    </row>
    <row r="35" spans="1:10" ht="15">
      <c r="A35" s="60"/>
      <c r="B35" s="63"/>
      <c r="C35" s="20" t="s">
        <v>30</v>
      </c>
      <c r="D35" s="38" t="s">
        <v>22</v>
      </c>
      <c r="E35" s="30">
        <v>7</v>
      </c>
      <c r="F35" s="30">
        <v>13</v>
      </c>
      <c r="G35" s="22">
        <v>41</v>
      </c>
      <c r="H35" s="23">
        <f aca="true" t="shared" si="5" ref="H35:H38">F35*G35</f>
        <v>533</v>
      </c>
      <c r="I35" s="65"/>
      <c r="J35" s="67"/>
    </row>
    <row r="36" spans="1:10" ht="15">
      <c r="A36" s="60"/>
      <c r="B36" s="63"/>
      <c r="C36" s="20" t="s">
        <v>18</v>
      </c>
      <c r="D36" s="38" t="s">
        <v>22</v>
      </c>
      <c r="E36" s="30">
        <v>7</v>
      </c>
      <c r="F36" s="30">
        <v>13</v>
      </c>
      <c r="G36" s="22">
        <v>41</v>
      </c>
      <c r="H36" s="23">
        <f t="shared" si="5"/>
        <v>533</v>
      </c>
      <c r="I36" s="65"/>
      <c r="J36" s="67"/>
    </row>
    <row r="37" spans="1:10" ht="15">
      <c r="A37" s="60"/>
      <c r="B37" s="63"/>
      <c r="C37" s="20" t="s">
        <v>23</v>
      </c>
      <c r="D37" s="38" t="s">
        <v>22</v>
      </c>
      <c r="E37" s="30">
        <v>17</v>
      </c>
      <c r="F37" s="30">
        <v>31</v>
      </c>
      <c r="G37" s="22">
        <v>41</v>
      </c>
      <c r="H37" s="23">
        <f t="shared" si="5"/>
        <v>1271</v>
      </c>
      <c r="I37" s="65"/>
      <c r="J37" s="67"/>
    </row>
    <row r="38" spans="1:10" ht="15">
      <c r="A38" s="60"/>
      <c r="B38" s="63"/>
      <c r="C38" s="20" t="s">
        <v>43</v>
      </c>
      <c r="D38" s="38" t="s">
        <v>22</v>
      </c>
      <c r="E38" s="30">
        <v>3</v>
      </c>
      <c r="F38" s="30">
        <v>5</v>
      </c>
      <c r="G38" s="22">
        <v>41</v>
      </c>
      <c r="H38" s="23">
        <f t="shared" si="5"/>
        <v>205</v>
      </c>
      <c r="I38" s="65"/>
      <c r="J38" s="67"/>
    </row>
    <row r="39" spans="1:10" ht="15">
      <c r="A39" s="60"/>
      <c r="B39" s="24" t="s">
        <v>10</v>
      </c>
      <c r="C39" s="24"/>
      <c r="D39" s="28"/>
      <c r="E39" s="25">
        <f>SUM(E28:E38)</f>
        <v>58</v>
      </c>
      <c r="F39" s="25"/>
      <c r="G39" s="27"/>
      <c r="H39" s="26">
        <f>SUM(H28:H38)</f>
        <v>4707</v>
      </c>
      <c r="I39" s="65"/>
      <c r="J39" s="67"/>
    </row>
    <row r="40" spans="1:10" ht="16.2" thickBot="1">
      <c r="A40" s="61"/>
      <c r="B40" s="69" t="s">
        <v>11</v>
      </c>
      <c r="C40" s="69"/>
      <c r="D40" s="69"/>
      <c r="E40" s="45">
        <f>E27+E39</f>
        <v>1087</v>
      </c>
      <c r="F40" s="46"/>
      <c r="G40" s="46"/>
      <c r="H40" s="47">
        <f>H27+H39</f>
        <v>84101</v>
      </c>
      <c r="I40" s="53">
        <v>4205.05</v>
      </c>
      <c r="J40" s="54">
        <v>841</v>
      </c>
    </row>
  </sheetData>
  <mergeCells count="7">
    <mergeCell ref="D1:F1"/>
    <mergeCell ref="A3:A40"/>
    <mergeCell ref="B3:B26"/>
    <mergeCell ref="I3:I39"/>
    <mergeCell ref="J3:J39"/>
    <mergeCell ref="B28:B38"/>
    <mergeCell ref="B40:D40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 topLeftCell="A40">
      <selection activeCell="G55" sqref="G55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5" width="13.8515625" style="3" customWidth="1"/>
    <col min="6" max="6" width="12.421875" style="3" customWidth="1"/>
    <col min="7" max="7" width="13.421875" style="3" customWidth="1"/>
    <col min="8" max="8" width="13.57421875" style="3" customWidth="1"/>
    <col min="9" max="9" width="8.8515625" style="4" customWidth="1"/>
  </cols>
  <sheetData>
    <row r="1" spans="1:8" ht="15" thickBot="1">
      <c r="A1" s="8"/>
      <c r="B1" s="8"/>
      <c r="C1" s="8"/>
      <c r="D1" s="8"/>
      <c r="E1" s="8"/>
      <c r="F1" s="8"/>
      <c r="G1" s="8"/>
      <c r="H1" s="8"/>
    </row>
    <row r="2" spans="1:8" ht="50.4" customHeight="1" thickBot="1">
      <c r="A2" s="8"/>
      <c r="B2" s="8"/>
      <c r="C2" s="8"/>
      <c r="D2" s="70" t="s">
        <v>12</v>
      </c>
      <c r="E2" s="71"/>
      <c r="F2" s="72"/>
      <c r="G2" s="8"/>
      <c r="H2" s="8"/>
    </row>
    <row r="3" spans="1:8" ht="15" thickBot="1">
      <c r="A3" s="8"/>
      <c r="B3" s="8"/>
      <c r="C3" s="8"/>
      <c r="D3" s="73" t="s">
        <v>26</v>
      </c>
      <c r="E3" s="74"/>
      <c r="F3" s="75"/>
      <c r="G3" s="8"/>
      <c r="H3" s="8"/>
    </row>
    <row r="4" spans="1:8" ht="15" thickBot="1">
      <c r="A4" s="5"/>
      <c r="B4" s="5"/>
      <c r="C4" s="5"/>
      <c r="D4" s="40"/>
      <c r="E4" s="5"/>
      <c r="F4" s="5"/>
      <c r="G4" s="5"/>
      <c r="H4" s="8"/>
    </row>
    <row r="5" spans="1:9" ht="71.25" customHeight="1" thickBot="1">
      <c r="A5" s="39" t="s">
        <v>8</v>
      </c>
      <c r="B5" s="41" t="s">
        <v>5</v>
      </c>
      <c r="C5" s="42" t="s">
        <v>1</v>
      </c>
      <c r="D5" s="43" t="s">
        <v>0</v>
      </c>
      <c r="E5" s="43" t="s">
        <v>2</v>
      </c>
      <c r="F5" s="43" t="s">
        <v>3</v>
      </c>
      <c r="G5" s="43" t="s">
        <v>4</v>
      </c>
      <c r="H5" s="44" t="s">
        <v>6</v>
      </c>
      <c r="I5" s="6"/>
    </row>
    <row r="6" spans="1:9" ht="15.6">
      <c r="A6" s="59" t="s">
        <v>37</v>
      </c>
      <c r="B6" s="62" t="s">
        <v>38</v>
      </c>
      <c r="C6" s="50" t="s">
        <v>30</v>
      </c>
      <c r="D6" s="48" t="s">
        <v>28</v>
      </c>
      <c r="E6" s="51">
        <v>8</v>
      </c>
      <c r="F6" s="51"/>
      <c r="G6" s="52"/>
      <c r="H6" s="49">
        <f aca="true" t="shared" si="0" ref="H6:H15">E6*G6</f>
        <v>0</v>
      </c>
      <c r="I6" s="1"/>
    </row>
    <row r="7" spans="1:9" ht="15.6">
      <c r="A7" s="60"/>
      <c r="B7" s="63"/>
      <c r="C7" s="20" t="s">
        <v>18</v>
      </c>
      <c r="D7" s="48" t="s">
        <v>28</v>
      </c>
      <c r="E7" s="30">
        <v>29</v>
      </c>
      <c r="F7" s="30"/>
      <c r="G7" s="22"/>
      <c r="H7" s="49">
        <f t="shared" si="0"/>
        <v>0</v>
      </c>
      <c r="I7" s="1"/>
    </row>
    <row r="8" spans="1:9" ht="15.6">
      <c r="A8" s="60"/>
      <c r="B8" s="63"/>
      <c r="C8" s="20" t="s">
        <v>23</v>
      </c>
      <c r="D8" s="48" t="s">
        <v>28</v>
      </c>
      <c r="E8" s="30">
        <v>24</v>
      </c>
      <c r="F8" s="30"/>
      <c r="G8" s="22"/>
      <c r="H8" s="49">
        <f t="shared" si="0"/>
        <v>0</v>
      </c>
      <c r="I8" s="1"/>
    </row>
    <row r="9" spans="1:9" ht="15.6">
      <c r="A9" s="60"/>
      <c r="B9" s="63"/>
      <c r="C9" s="20" t="s">
        <v>19</v>
      </c>
      <c r="D9" s="48" t="s">
        <v>28</v>
      </c>
      <c r="E9" s="30">
        <v>33</v>
      </c>
      <c r="F9" s="30"/>
      <c r="G9" s="22"/>
      <c r="H9" s="49">
        <f t="shared" si="0"/>
        <v>0</v>
      </c>
      <c r="I9" s="1"/>
    </row>
    <row r="10" spans="1:9" ht="15.6">
      <c r="A10" s="60"/>
      <c r="B10" s="63"/>
      <c r="C10" s="20" t="s">
        <v>40</v>
      </c>
      <c r="D10" s="48" t="s">
        <v>28</v>
      </c>
      <c r="E10" s="30">
        <v>3</v>
      </c>
      <c r="F10" s="30"/>
      <c r="G10" s="22"/>
      <c r="H10" s="49">
        <f t="shared" si="0"/>
        <v>0</v>
      </c>
      <c r="I10" s="1"/>
    </row>
    <row r="11" spans="1:9" ht="15.6">
      <c r="A11" s="60"/>
      <c r="B11" s="63"/>
      <c r="C11" s="20" t="s">
        <v>30</v>
      </c>
      <c r="D11" s="48" t="s">
        <v>29</v>
      </c>
      <c r="E11" s="30">
        <v>21</v>
      </c>
      <c r="F11" s="30"/>
      <c r="G11" s="22"/>
      <c r="H11" s="49">
        <f t="shared" si="0"/>
        <v>0</v>
      </c>
      <c r="I11" s="1"/>
    </row>
    <row r="12" spans="1:9" ht="15.6">
      <c r="A12" s="60"/>
      <c r="B12" s="63"/>
      <c r="C12" s="20" t="s">
        <v>18</v>
      </c>
      <c r="D12" s="48" t="s">
        <v>29</v>
      </c>
      <c r="E12" s="30">
        <v>69</v>
      </c>
      <c r="F12" s="30"/>
      <c r="G12" s="22"/>
      <c r="H12" s="49">
        <f t="shared" si="0"/>
        <v>0</v>
      </c>
      <c r="I12" s="1"/>
    </row>
    <row r="13" spans="1:9" ht="15.6">
      <c r="A13" s="60"/>
      <c r="B13" s="63"/>
      <c r="C13" s="20" t="s">
        <v>23</v>
      </c>
      <c r="D13" s="48" t="s">
        <v>29</v>
      </c>
      <c r="E13" s="30">
        <v>18</v>
      </c>
      <c r="F13" s="30"/>
      <c r="G13" s="22"/>
      <c r="H13" s="49">
        <f t="shared" si="0"/>
        <v>0</v>
      </c>
      <c r="I13" s="1"/>
    </row>
    <row r="14" spans="1:9" ht="15.6">
      <c r="A14" s="60"/>
      <c r="B14" s="63"/>
      <c r="C14" s="20" t="s">
        <v>19</v>
      </c>
      <c r="D14" s="48" t="s">
        <v>29</v>
      </c>
      <c r="E14" s="30">
        <v>101</v>
      </c>
      <c r="F14" s="30"/>
      <c r="G14" s="22"/>
      <c r="H14" s="49">
        <f t="shared" si="0"/>
        <v>0</v>
      </c>
      <c r="I14" s="1"/>
    </row>
    <row r="15" spans="1:9" ht="15.6">
      <c r="A15" s="60"/>
      <c r="B15" s="63"/>
      <c r="C15" s="20" t="s">
        <v>40</v>
      </c>
      <c r="D15" s="48" t="s">
        <v>29</v>
      </c>
      <c r="E15" s="30">
        <v>11</v>
      </c>
      <c r="F15" s="30"/>
      <c r="G15" s="22"/>
      <c r="H15" s="49">
        <f t="shared" si="0"/>
        <v>0</v>
      </c>
      <c r="I15" s="1"/>
    </row>
    <row r="16" spans="1:9" ht="15.6">
      <c r="A16" s="60"/>
      <c r="B16" s="63"/>
      <c r="C16" s="20" t="s">
        <v>30</v>
      </c>
      <c r="D16" s="21" t="s">
        <v>20</v>
      </c>
      <c r="E16" s="30">
        <v>3</v>
      </c>
      <c r="F16" s="30">
        <v>5</v>
      </c>
      <c r="G16" s="22"/>
      <c r="H16" s="23">
        <f aca="true" t="shared" si="1" ref="H16:H29">F16*G16</f>
        <v>0</v>
      </c>
      <c r="I16" s="1"/>
    </row>
    <row r="17" spans="1:9" ht="15.6">
      <c r="A17" s="60"/>
      <c r="B17" s="63"/>
      <c r="C17" s="20" t="s">
        <v>18</v>
      </c>
      <c r="D17" s="21" t="s">
        <v>20</v>
      </c>
      <c r="E17" s="30">
        <v>12</v>
      </c>
      <c r="F17" s="30">
        <v>20</v>
      </c>
      <c r="G17" s="22"/>
      <c r="H17" s="23">
        <f t="shared" si="1"/>
        <v>0</v>
      </c>
      <c r="I17" s="1"/>
    </row>
    <row r="18" spans="1:9" ht="15.6">
      <c r="A18" s="60"/>
      <c r="B18" s="63"/>
      <c r="C18" s="20" t="s">
        <v>19</v>
      </c>
      <c r="D18" s="21" t="s">
        <v>20</v>
      </c>
      <c r="E18" s="30">
        <v>21</v>
      </c>
      <c r="F18" s="30">
        <v>35</v>
      </c>
      <c r="G18" s="22"/>
      <c r="H18" s="23">
        <f t="shared" si="1"/>
        <v>0</v>
      </c>
      <c r="I18" s="1"/>
    </row>
    <row r="19" spans="1:9" ht="15.6">
      <c r="A19" s="60"/>
      <c r="B19" s="63"/>
      <c r="C19" s="20" t="s">
        <v>40</v>
      </c>
      <c r="D19" s="21" t="s">
        <v>20</v>
      </c>
      <c r="E19" s="30">
        <v>2</v>
      </c>
      <c r="F19" s="30">
        <v>3</v>
      </c>
      <c r="G19" s="22"/>
      <c r="H19" s="23">
        <f t="shared" si="1"/>
        <v>0</v>
      </c>
      <c r="I19" s="1"/>
    </row>
    <row r="20" spans="1:9" ht="15.6">
      <c r="A20" s="60"/>
      <c r="B20" s="63"/>
      <c r="C20" s="20" t="s">
        <v>19</v>
      </c>
      <c r="D20" s="48" t="s">
        <v>21</v>
      </c>
      <c r="E20" s="30">
        <v>5</v>
      </c>
      <c r="F20" s="30">
        <v>8</v>
      </c>
      <c r="G20" s="22"/>
      <c r="H20" s="23">
        <f t="shared" si="1"/>
        <v>0</v>
      </c>
      <c r="I20" s="1"/>
    </row>
    <row r="21" spans="1:9" ht="15.6">
      <c r="A21" s="60"/>
      <c r="B21" s="63"/>
      <c r="C21" s="20" t="s">
        <v>30</v>
      </c>
      <c r="D21" s="55" t="s">
        <v>39</v>
      </c>
      <c r="E21" s="30">
        <v>8</v>
      </c>
      <c r="F21" s="30"/>
      <c r="G21" s="22"/>
      <c r="H21" s="49">
        <f aca="true" t="shared" si="2" ref="H21:H23">E21*G21</f>
        <v>0</v>
      </c>
      <c r="I21" s="1"/>
    </row>
    <row r="22" spans="1:9" ht="15.6">
      <c r="A22" s="60"/>
      <c r="B22" s="63"/>
      <c r="C22" s="20" t="s">
        <v>18</v>
      </c>
      <c r="D22" s="55" t="s">
        <v>39</v>
      </c>
      <c r="E22" s="30">
        <v>45</v>
      </c>
      <c r="F22" s="30"/>
      <c r="G22" s="22"/>
      <c r="H22" s="49">
        <f t="shared" si="2"/>
        <v>0</v>
      </c>
      <c r="I22" s="1"/>
    </row>
    <row r="23" spans="1:9" ht="15.6">
      <c r="A23" s="60"/>
      <c r="B23" s="63"/>
      <c r="C23" s="20" t="s">
        <v>23</v>
      </c>
      <c r="D23" s="55" t="s">
        <v>39</v>
      </c>
      <c r="E23" s="30">
        <v>10</v>
      </c>
      <c r="F23" s="30"/>
      <c r="G23" s="22"/>
      <c r="H23" s="49">
        <f t="shared" si="2"/>
        <v>0</v>
      </c>
      <c r="I23" s="1"/>
    </row>
    <row r="24" spans="1:9" ht="15.6">
      <c r="A24" s="60"/>
      <c r="B24" s="63"/>
      <c r="C24" s="20" t="s">
        <v>30</v>
      </c>
      <c r="D24" s="38" t="s">
        <v>22</v>
      </c>
      <c r="E24" s="30">
        <v>24</v>
      </c>
      <c r="F24" s="30">
        <v>44</v>
      </c>
      <c r="G24" s="22"/>
      <c r="H24" s="23">
        <f t="shared" si="1"/>
        <v>0</v>
      </c>
      <c r="I24" s="1"/>
    </row>
    <row r="25" spans="1:9" ht="15.6">
      <c r="A25" s="60"/>
      <c r="B25" s="63"/>
      <c r="C25" s="20" t="s">
        <v>18</v>
      </c>
      <c r="D25" s="38" t="s">
        <v>22</v>
      </c>
      <c r="E25" s="30">
        <v>178</v>
      </c>
      <c r="F25" s="30">
        <v>324</v>
      </c>
      <c r="G25" s="22"/>
      <c r="H25" s="23">
        <f t="shared" si="1"/>
        <v>0</v>
      </c>
      <c r="I25" s="1"/>
    </row>
    <row r="26" spans="1:9" ht="15.6">
      <c r="A26" s="60"/>
      <c r="B26" s="63"/>
      <c r="C26" s="20" t="s">
        <v>23</v>
      </c>
      <c r="D26" s="38" t="s">
        <v>22</v>
      </c>
      <c r="E26" s="30">
        <v>40</v>
      </c>
      <c r="F26" s="30">
        <v>73</v>
      </c>
      <c r="G26" s="22"/>
      <c r="H26" s="23">
        <f t="shared" si="1"/>
        <v>0</v>
      </c>
      <c r="I26" s="1"/>
    </row>
    <row r="27" spans="1:9" ht="15.6">
      <c r="A27" s="60"/>
      <c r="B27" s="63"/>
      <c r="C27" s="20" t="s">
        <v>19</v>
      </c>
      <c r="D27" s="38" t="s">
        <v>22</v>
      </c>
      <c r="E27" s="30">
        <v>271</v>
      </c>
      <c r="F27" s="30">
        <v>493</v>
      </c>
      <c r="G27" s="22"/>
      <c r="H27" s="23">
        <f t="shared" si="1"/>
        <v>0</v>
      </c>
      <c r="I27" s="1"/>
    </row>
    <row r="28" spans="1:9" ht="15.6">
      <c r="A28" s="60"/>
      <c r="B28" s="63"/>
      <c r="C28" s="20" t="s">
        <v>40</v>
      </c>
      <c r="D28" s="38" t="s">
        <v>22</v>
      </c>
      <c r="E28" s="30">
        <v>51</v>
      </c>
      <c r="F28" s="30">
        <v>93</v>
      </c>
      <c r="G28" s="22"/>
      <c r="H28" s="23">
        <f t="shared" si="1"/>
        <v>0</v>
      </c>
      <c r="I28" s="1"/>
    </row>
    <row r="29" spans="1:9" ht="15.6">
      <c r="A29" s="60"/>
      <c r="B29" s="63"/>
      <c r="C29" s="20" t="s">
        <v>41</v>
      </c>
      <c r="D29" s="38" t="s">
        <v>22</v>
      </c>
      <c r="E29" s="30">
        <v>42</v>
      </c>
      <c r="F29" s="30">
        <v>76</v>
      </c>
      <c r="G29" s="22"/>
      <c r="H29" s="23">
        <f t="shared" si="1"/>
        <v>0</v>
      </c>
      <c r="I29" s="1"/>
    </row>
    <row r="30" spans="1:9" ht="15.6">
      <c r="A30" s="60"/>
      <c r="B30" s="24" t="s">
        <v>10</v>
      </c>
      <c r="C30" s="24"/>
      <c r="D30" s="28"/>
      <c r="E30" s="25">
        <f>SUM(E6:E29)</f>
        <v>1029</v>
      </c>
      <c r="F30" s="25"/>
      <c r="G30" s="27"/>
      <c r="H30" s="26">
        <f>SUM(H6:H29)</f>
        <v>0</v>
      </c>
      <c r="I30" s="1"/>
    </row>
    <row r="31" spans="1:9" ht="15.6">
      <c r="A31" s="60"/>
      <c r="B31" s="68" t="s">
        <v>42</v>
      </c>
      <c r="C31" s="20" t="s">
        <v>30</v>
      </c>
      <c r="D31" s="48" t="s">
        <v>28</v>
      </c>
      <c r="E31" s="30">
        <v>3</v>
      </c>
      <c r="F31" s="30"/>
      <c r="G31" s="22"/>
      <c r="H31" s="49">
        <f aca="true" t="shared" si="3" ref="H31:H37">E31*G31</f>
        <v>0</v>
      </c>
      <c r="I31" s="1"/>
    </row>
    <row r="32" spans="1:9" ht="15.6">
      <c r="A32" s="60"/>
      <c r="B32" s="63"/>
      <c r="C32" s="20" t="s">
        <v>23</v>
      </c>
      <c r="D32" s="48" t="s">
        <v>28</v>
      </c>
      <c r="E32" s="30">
        <v>8</v>
      </c>
      <c r="F32" s="30"/>
      <c r="G32" s="22"/>
      <c r="H32" s="49">
        <f t="shared" si="3"/>
        <v>0</v>
      </c>
      <c r="I32" s="1"/>
    </row>
    <row r="33" spans="1:9" ht="15.6">
      <c r="A33" s="60"/>
      <c r="B33" s="63"/>
      <c r="C33" s="20" t="s">
        <v>43</v>
      </c>
      <c r="D33" s="48" t="s">
        <v>28</v>
      </c>
      <c r="E33" s="30">
        <v>1</v>
      </c>
      <c r="F33" s="30"/>
      <c r="G33" s="22"/>
      <c r="H33" s="49">
        <f t="shared" si="3"/>
        <v>0</v>
      </c>
      <c r="I33" s="1"/>
    </row>
    <row r="34" spans="1:9" ht="15.6">
      <c r="A34" s="60"/>
      <c r="B34" s="63"/>
      <c r="C34" s="20" t="s">
        <v>30</v>
      </c>
      <c r="D34" s="48" t="s">
        <v>29</v>
      </c>
      <c r="E34" s="30">
        <v>1</v>
      </c>
      <c r="F34" s="30"/>
      <c r="G34" s="22"/>
      <c r="H34" s="49">
        <f t="shared" si="3"/>
        <v>0</v>
      </c>
      <c r="I34" s="1"/>
    </row>
    <row r="35" spans="1:9" ht="15.6">
      <c r="A35" s="60"/>
      <c r="B35" s="63"/>
      <c r="C35" s="20" t="s">
        <v>23</v>
      </c>
      <c r="D35" s="48" t="s">
        <v>29</v>
      </c>
      <c r="E35" s="30">
        <v>4</v>
      </c>
      <c r="F35" s="30"/>
      <c r="G35" s="22"/>
      <c r="H35" s="49">
        <f t="shared" si="3"/>
        <v>0</v>
      </c>
      <c r="I35" s="1"/>
    </row>
    <row r="36" spans="1:9" ht="15.6">
      <c r="A36" s="60"/>
      <c r="B36" s="63"/>
      <c r="C36" s="20" t="s">
        <v>43</v>
      </c>
      <c r="D36" s="48" t="s">
        <v>29</v>
      </c>
      <c r="E36" s="30">
        <v>2</v>
      </c>
      <c r="F36" s="30"/>
      <c r="G36" s="22"/>
      <c r="H36" s="49">
        <f t="shared" si="3"/>
        <v>0</v>
      </c>
      <c r="I36" s="1"/>
    </row>
    <row r="37" spans="1:9" ht="15.6">
      <c r="A37" s="60"/>
      <c r="B37" s="63"/>
      <c r="C37" s="20" t="s">
        <v>23</v>
      </c>
      <c r="D37" s="21" t="s">
        <v>39</v>
      </c>
      <c r="E37" s="30">
        <v>5</v>
      </c>
      <c r="F37" s="30"/>
      <c r="G37" s="22"/>
      <c r="H37" s="49">
        <f t="shared" si="3"/>
        <v>0</v>
      </c>
      <c r="I37" s="1"/>
    </row>
    <row r="38" spans="1:9" ht="15.6">
      <c r="A38" s="60"/>
      <c r="B38" s="63"/>
      <c r="C38" s="20" t="s">
        <v>30</v>
      </c>
      <c r="D38" s="38" t="s">
        <v>22</v>
      </c>
      <c r="E38" s="30">
        <v>7</v>
      </c>
      <c r="F38" s="30">
        <v>13</v>
      </c>
      <c r="G38" s="22"/>
      <c r="H38" s="23">
        <f aca="true" t="shared" si="4" ref="H38:H41">F38*G38</f>
        <v>0</v>
      </c>
      <c r="I38" s="1"/>
    </row>
    <row r="39" spans="1:9" ht="15.6">
      <c r="A39" s="60"/>
      <c r="B39" s="63"/>
      <c r="C39" s="20" t="s">
        <v>18</v>
      </c>
      <c r="D39" s="38" t="s">
        <v>22</v>
      </c>
      <c r="E39" s="30">
        <v>7</v>
      </c>
      <c r="F39" s="30">
        <v>13</v>
      </c>
      <c r="G39" s="22"/>
      <c r="H39" s="23">
        <f t="shared" si="4"/>
        <v>0</v>
      </c>
      <c r="I39" s="1"/>
    </row>
    <row r="40" spans="1:9" ht="15.6">
      <c r="A40" s="60"/>
      <c r="B40" s="63"/>
      <c r="C40" s="20" t="s">
        <v>23</v>
      </c>
      <c r="D40" s="38" t="s">
        <v>22</v>
      </c>
      <c r="E40" s="30">
        <v>17</v>
      </c>
      <c r="F40" s="30">
        <v>31</v>
      </c>
      <c r="G40" s="22"/>
      <c r="H40" s="23">
        <f t="shared" si="4"/>
        <v>0</v>
      </c>
      <c r="I40" s="1"/>
    </row>
    <row r="41" spans="1:9" ht="15.6">
      <c r="A41" s="60"/>
      <c r="B41" s="63"/>
      <c r="C41" s="20" t="s">
        <v>43</v>
      </c>
      <c r="D41" s="38" t="s">
        <v>22</v>
      </c>
      <c r="E41" s="30">
        <v>3</v>
      </c>
      <c r="F41" s="30">
        <v>5</v>
      </c>
      <c r="G41" s="22"/>
      <c r="H41" s="23">
        <f t="shared" si="4"/>
        <v>0</v>
      </c>
      <c r="I41" s="1"/>
    </row>
    <row r="42" spans="1:9" ht="15.6">
      <c r="A42" s="60"/>
      <c r="B42" s="24" t="s">
        <v>10</v>
      </c>
      <c r="C42" s="24"/>
      <c r="D42" s="28"/>
      <c r="E42" s="25">
        <f>SUM(E31:E41)</f>
        <v>58</v>
      </c>
      <c r="F42" s="25"/>
      <c r="G42" s="27"/>
      <c r="H42" s="26">
        <f>SUM(H31:H41)</f>
        <v>0</v>
      </c>
      <c r="I42" s="1"/>
    </row>
    <row r="43" spans="1:9" ht="16.2" thickBot="1">
      <c r="A43" s="61"/>
      <c r="B43" s="69" t="s">
        <v>11</v>
      </c>
      <c r="C43" s="69"/>
      <c r="D43" s="69"/>
      <c r="E43" s="45">
        <f>E30+E42</f>
        <v>1087</v>
      </c>
      <c r="F43" s="46"/>
      <c r="G43" s="46"/>
      <c r="H43" s="47">
        <f>H30+H42</f>
        <v>0</v>
      </c>
      <c r="I43" s="1"/>
    </row>
    <row r="44" spans="1:9" ht="15">
      <c r="A44" s="2"/>
      <c r="B44" s="2"/>
      <c r="C44" s="2"/>
      <c r="D44" s="2"/>
      <c r="E44" s="9"/>
      <c r="F44" s="9"/>
      <c r="G44" s="7"/>
      <c r="H44" s="8"/>
      <c r="I44" s="1"/>
    </row>
    <row r="45" spans="1:9" ht="16.2" customHeight="1">
      <c r="A45" s="2"/>
      <c r="B45" s="2"/>
      <c r="C45" s="2"/>
      <c r="D45" s="2"/>
      <c r="E45" s="9"/>
      <c r="F45" s="9"/>
      <c r="G45" s="7"/>
      <c r="H45" s="8"/>
      <c r="I45" s="1"/>
    </row>
    <row r="46" spans="1:9" ht="15">
      <c r="A46" s="2"/>
      <c r="B46" s="31" t="s">
        <v>15</v>
      </c>
      <c r="C46" s="31"/>
      <c r="D46" s="31"/>
      <c r="E46" s="31"/>
      <c r="F46" s="31" t="s">
        <v>16</v>
      </c>
      <c r="G46" s="32"/>
      <c r="H46" s="32"/>
      <c r="I46" s="32"/>
    </row>
    <row r="47" spans="1:9" ht="15">
      <c r="A47" s="2"/>
      <c r="B47" s="32"/>
      <c r="C47" s="32"/>
      <c r="D47" s="32"/>
      <c r="E47" s="32"/>
      <c r="F47" s="32"/>
      <c r="G47" s="32"/>
      <c r="H47" s="32"/>
      <c r="I47" s="32"/>
    </row>
    <row r="48" spans="1:9" ht="15">
      <c r="A48" s="2"/>
      <c r="B48" s="33" t="s">
        <v>34</v>
      </c>
      <c r="C48" s="34"/>
      <c r="D48" s="34"/>
      <c r="E48" s="35"/>
      <c r="F48" s="33" t="s">
        <v>27</v>
      </c>
      <c r="G48" s="33"/>
      <c r="H48" s="33"/>
      <c r="I48" s="36"/>
    </row>
    <row r="49" spans="1:9" ht="16.2" customHeight="1">
      <c r="A49" s="2"/>
      <c r="B49" s="33"/>
      <c r="C49" s="34"/>
      <c r="D49" s="34"/>
      <c r="E49" s="35"/>
      <c r="F49" s="37"/>
      <c r="G49" s="37"/>
      <c r="H49" s="33"/>
      <c r="I49" s="33"/>
    </row>
    <row r="50" spans="1:9" ht="15">
      <c r="A50" s="2"/>
      <c r="B50" s="33" t="s">
        <v>33</v>
      </c>
      <c r="C50" s="34"/>
      <c r="D50" s="34"/>
      <c r="E50" s="35"/>
      <c r="F50" s="37"/>
      <c r="G50" s="37"/>
      <c r="H50" s="33"/>
      <c r="I50" s="33"/>
    </row>
    <row r="51" spans="1:9" ht="15">
      <c r="A51" s="2"/>
      <c r="B51" s="33"/>
      <c r="C51" s="34"/>
      <c r="D51" s="34"/>
      <c r="E51" s="35"/>
      <c r="F51" s="37"/>
      <c r="G51" s="37"/>
      <c r="H51" s="33"/>
      <c r="I51" s="33"/>
    </row>
    <row r="52" spans="1:9" ht="15">
      <c r="A52" s="2"/>
      <c r="B52" s="33" t="s">
        <v>31</v>
      </c>
      <c r="C52" s="34"/>
      <c r="D52" s="34"/>
      <c r="E52" s="35"/>
      <c r="F52" s="37"/>
      <c r="G52" s="37"/>
      <c r="H52" s="33"/>
      <c r="I52" s="33"/>
    </row>
    <row r="53" spans="1:9" ht="15">
      <c r="A53" s="2"/>
      <c r="B53" s="33" t="s">
        <v>32</v>
      </c>
      <c r="C53" s="34"/>
      <c r="D53" s="34"/>
      <c r="E53" s="35"/>
      <c r="F53" s="37"/>
      <c r="G53" s="37"/>
      <c r="H53" s="33"/>
      <c r="I53" s="33"/>
    </row>
    <row r="54" spans="1:9" ht="16.2" customHeight="1">
      <c r="A54" s="2"/>
      <c r="B54" s="33"/>
      <c r="C54" s="34"/>
      <c r="D54" s="34"/>
      <c r="E54" s="35"/>
      <c r="F54" s="37"/>
      <c r="G54" s="37"/>
      <c r="H54" s="33"/>
      <c r="I54" s="33"/>
    </row>
    <row r="55" spans="1:9" ht="15.75" customHeight="1">
      <c r="A55" s="2"/>
      <c r="B55" s="33" t="s">
        <v>24</v>
      </c>
      <c r="C55" s="34"/>
      <c r="D55" s="34"/>
      <c r="E55" s="35"/>
      <c r="F55" s="37"/>
      <c r="G55" s="37"/>
      <c r="H55" s="33"/>
      <c r="I55" s="33"/>
    </row>
    <row r="56" spans="1:9" ht="16.2" customHeight="1">
      <c r="A56" s="2"/>
      <c r="B56" s="33" t="s">
        <v>35</v>
      </c>
      <c r="C56" s="34"/>
      <c r="D56" s="34"/>
      <c r="E56" s="35"/>
      <c r="F56" s="37"/>
      <c r="G56" s="37"/>
      <c r="H56" s="33"/>
      <c r="I56" s="33"/>
    </row>
    <row r="57" spans="1:9" ht="15">
      <c r="A57" s="2"/>
      <c r="B57" s="33"/>
      <c r="C57" s="34"/>
      <c r="D57" s="34"/>
      <c r="E57" s="35"/>
      <c r="F57" s="37"/>
      <c r="G57" s="37"/>
      <c r="H57" s="33"/>
      <c r="I57" s="33"/>
    </row>
    <row r="58" spans="1:9" ht="15">
      <c r="A58" s="2"/>
      <c r="B58" s="2" t="s">
        <v>25</v>
      </c>
      <c r="C58" s="2"/>
      <c r="D58" s="2"/>
      <c r="E58" s="9"/>
      <c r="F58" s="9"/>
      <c r="G58" s="7"/>
      <c r="H58" s="8"/>
      <c r="I58" s="1"/>
    </row>
    <row r="59" spans="1:9" ht="15">
      <c r="A59" s="2"/>
      <c r="B59" s="33" t="s">
        <v>36</v>
      </c>
      <c r="E59" s="9"/>
      <c r="F59" s="9"/>
      <c r="G59" s="7"/>
      <c r="H59" s="8"/>
      <c r="I59" s="1"/>
    </row>
    <row r="60" spans="1:9" ht="15">
      <c r="A60" s="2"/>
      <c r="E60" s="9"/>
      <c r="F60" s="9"/>
      <c r="G60" s="7"/>
      <c r="H60" s="8"/>
      <c r="I60" s="1"/>
    </row>
    <row r="61" spans="1:9" ht="15">
      <c r="A61" s="2"/>
      <c r="B61" s="2"/>
      <c r="C61" s="2"/>
      <c r="D61" s="2"/>
      <c r="E61" s="9"/>
      <c r="F61" s="9"/>
      <c r="G61" s="7"/>
      <c r="H61" s="8"/>
      <c r="I61" s="1"/>
    </row>
    <row r="62" spans="1:9" ht="15">
      <c r="A62" s="2"/>
      <c r="B62" s="2"/>
      <c r="C62" s="2"/>
      <c r="D62" s="2"/>
      <c r="E62" s="9"/>
      <c r="F62" s="9"/>
      <c r="G62" s="7"/>
      <c r="H62" s="8"/>
      <c r="I62" s="1"/>
    </row>
    <row r="63" spans="1:9" ht="15">
      <c r="A63" s="2"/>
      <c r="B63" s="2"/>
      <c r="C63" s="2"/>
      <c r="D63" s="2"/>
      <c r="E63" s="9"/>
      <c r="F63" s="9"/>
      <c r="G63" s="7"/>
      <c r="H63" s="8"/>
      <c r="I63" s="1"/>
    </row>
    <row r="64" spans="1:9" ht="15">
      <c r="A64" s="2"/>
      <c r="B64" s="2"/>
      <c r="C64" s="2"/>
      <c r="D64" s="2"/>
      <c r="E64" s="9"/>
      <c r="F64" s="9"/>
      <c r="G64" s="7"/>
      <c r="H64" s="8"/>
      <c r="I64" s="1"/>
    </row>
    <row r="65" spans="1:9" ht="15">
      <c r="A65" s="2"/>
      <c r="B65" s="2"/>
      <c r="C65" s="2"/>
      <c r="D65" s="2"/>
      <c r="E65" s="9"/>
      <c r="F65" s="9"/>
      <c r="G65" s="7"/>
      <c r="H65" s="8"/>
      <c r="I65" s="1"/>
    </row>
    <row r="66" spans="1:9" ht="15">
      <c r="A66" s="2"/>
      <c r="B66" s="2"/>
      <c r="C66" s="2"/>
      <c r="D66" s="2"/>
      <c r="E66" s="9"/>
      <c r="F66" s="9"/>
      <c r="G66" s="7"/>
      <c r="H66" s="8"/>
      <c r="I66" s="1"/>
    </row>
    <row r="67" spans="1:9" ht="15">
      <c r="A67" s="2"/>
      <c r="B67" s="2"/>
      <c r="C67" s="2"/>
      <c r="D67" s="2"/>
      <c r="E67" s="9"/>
      <c r="F67" s="9"/>
      <c r="G67" s="7"/>
      <c r="H67" s="8"/>
      <c r="I67" s="1"/>
    </row>
    <row r="68" spans="1:9" ht="15">
      <c r="A68" s="2"/>
      <c r="B68" s="2"/>
      <c r="C68" s="2"/>
      <c r="D68" s="2"/>
      <c r="E68" s="9"/>
      <c r="F68" s="9"/>
      <c r="G68" s="7"/>
      <c r="H68" s="8"/>
      <c r="I68" s="1"/>
    </row>
    <row r="69" spans="1:9" ht="15">
      <c r="A69" s="2"/>
      <c r="B69" s="2"/>
      <c r="C69" s="2"/>
      <c r="D69" s="2"/>
      <c r="E69" s="9"/>
      <c r="F69" s="9"/>
      <c r="G69" s="7"/>
      <c r="H69" s="8"/>
      <c r="I69" s="1"/>
    </row>
    <row r="70" spans="1:9" ht="15">
      <c r="A70" s="2"/>
      <c r="B70" s="2"/>
      <c r="C70" s="2"/>
      <c r="D70" s="2"/>
      <c r="E70" s="9"/>
      <c r="F70" s="9"/>
      <c r="G70" s="7"/>
      <c r="H70" s="8"/>
      <c r="I70" s="1"/>
    </row>
    <row r="71" spans="1:9" ht="15">
      <c r="A71" s="2"/>
      <c r="B71" s="2"/>
      <c r="C71" s="2"/>
      <c r="D71" s="2"/>
      <c r="E71" s="9"/>
      <c r="F71" s="9"/>
      <c r="G71" s="7"/>
      <c r="H71" s="8"/>
      <c r="I71" s="1"/>
    </row>
    <row r="72" spans="1:9" ht="15">
      <c r="A72" s="2"/>
      <c r="B72" s="2"/>
      <c r="C72" s="2"/>
      <c r="D72" s="2"/>
      <c r="E72" s="9"/>
      <c r="F72" s="9"/>
      <c r="G72" s="7"/>
      <c r="H72" s="8"/>
      <c r="I72" s="1"/>
    </row>
    <row r="73" spans="1:9" ht="15">
      <c r="A73" s="8"/>
      <c r="B73" s="8"/>
      <c r="C73" s="8"/>
      <c r="D73" s="8"/>
      <c r="E73" s="8"/>
      <c r="F73" s="8"/>
      <c r="G73" s="8"/>
      <c r="H73" s="8"/>
      <c r="I73" s="1"/>
    </row>
    <row r="74" spans="1:9" ht="15">
      <c r="A74" s="8"/>
      <c r="B74" s="8"/>
      <c r="C74" s="8"/>
      <c r="D74" s="8"/>
      <c r="E74" s="8"/>
      <c r="F74" s="8"/>
      <c r="G74" s="8"/>
      <c r="H74" s="8"/>
      <c r="I74" s="1"/>
    </row>
    <row r="75" spans="1:9" ht="15">
      <c r="A75" s="6"/>
      <c r="B75" s="6"/>
      <c r="C75" s="6"/>
      <c r="D75" s="6"/>
      <c r="E75" s="6"/>
      <c r="F75" s="6"/>
      <c r="G75" s="6"/>
      <c r="H75" s="6"/>
      <c r="I75" s="1"/>
    </row>
    <row r="78" ht="15">
      <c r="I78" s="6"/>
    </row>
    <row r="79" ht="15">
      <c r="I79" s="6"/>
    </row>
    <row r="80" ht="15">
      <c r="I80" s="6"/>
    </row>
    <row r="81" ht="16.2" customHeight="1">
      <c r="I81" s="6"/>
    </row>
    <row r="82" ht="15">
      <c r="I82" s="6"/>
    </row>
    <row r="83" ht="15">
      <c r="I83" s="6"/>
    </row>
    <row r="84" ht="15">
      <c r="I84" s="6"/>
    </row>
    <row r="85" ht="15">
      <c r="I85" s="6"/>
    </row>
  </sheetData>
  <mergeCells count="6">
    <mergeCell ref="A6:A43"/>
    <mergeCell ref="B6:B29"/>
    <mergeCell ref="B31:B41"/>
    <mergeCell ref="B43:D43"/>
    <mergeCell ref="D2:F2"/>
    <mergeCell ref="D3:F3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</cp:lastModifiedBy>
  <cp:lastPrinted>2024-03-11T11:54:25Z</cp:lastPrinted>
  <dcterms:created xsi:type="dcterms:W3CDTF">2019-10-11T07:43:52Z</dcterms:created>
  <dcterms:modified xsi:type="dcterms:W3CDTF">2024-03-11T13:33:23Z</dcterms:modified>
  <cp:category/>
  <cp:version/>
  <cp:contentType/>
  <cp:contentStatus/>
</cp:coreProperties>
</file>