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080" windowWidth="9990" windowHeight="4920" activeTab="1"/>
  </bookViews>
  <sheets>
    <sheet name="9-2-2023 Приложение 1" sheetId="30" r:id="rId1"/>
    <sheet name="9-2-2023 Приложение 2" sheetId="31" r:id="rId2"/>
  </sheets>
  <definedNames/>
  <calcPr calcId="145621"/>
</workbook>
</file>

<file path=xl/sharedStrings.xml><?xml version="1.0" encoding="utf-8"?>
<sst xmlns="http://schemas.openxmlformats.org/spreadsheetml/2006/main" count="90" uniqueCount="29">
  <si>
    <t>Дървесен вид</t>
  </si>
  <si>
    <t>Сортимент</t>
  </si>
  <si>
    <t>Отдел и подотдел</t>
  </si>
  <si>
    <t>Техн. дървесина от средна</t>
  </si>
  <si>
    <t>Техн. дървесина от дребна</t>
  </si>
  <si>
    <t>Общо за подотдела</t>
  </si>
  <si>
    <t xml:space="preserve"> </t>
  </si>
  <si>
    <t xml:space="preserve">Обща стойност, лв. без ДДС </t>
  </si>
  <si>
    <t>Дърва за горене</t>
  </si>
  <si>
    <t>Гаранция за участие, в лв.</t>
  </si>
  <si>
    <t xml:space="preserve">                                                                                                                                                           ПРИЛОЖЕНИЕ № 1    </t>
  </si>
  <si>
    <t>Обект</t>
  </si>
  <si>
    <t>Трупи за бичене 18-29 см.</t>
  </si>
  <si>
    <t>Стъпка на на надда-ване</t>
  </si>
  <si>
    <t>Общо за Обекта</t>
  </si>
  <si>
    <t xml:space="preserve">Начална цена в лв. , пл.м3 </t>
  </si>
  <si>
    <t xml:space="preserve">Начална цена в лв., пр.м3 </t>
  </si>
  <si>
    <t xml:space="preserve">Прогнозно количество дървесина, пл.м3 </t>
  </si>
  <si>
    <t xml:space="preserve">Прогнозно количество дървесина, пр.м3  </t>
  </si>
  <si>
    <t>Акация</t>
  </si>
  <si>
    <t>114-д</t>
  </si>
  <si>
    <t>105-к</t>
  </si>
  <si>
    <t>103-е</t>
  </si>
  <si>
    <t>106-н</t>
  </si>
  <si>
    <t>103-з</t>
  </si>
  <si>
    <t>9-1-2023</t>
  </si>
  <si>
    <t xml:space="preserve">                                                                                                                                                           ПРИЛОЖЕНИЕ № 2    </t>
  </si>
  <si>
    <t xml:space="preserve">Достигната цена в лв. , пл.м3 </t>
  </si>
  <si>
    <t xml:space="preserve">Достигната цена в лв., пр.м3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</si>
</sst>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5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3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2" fontId="2" fillId="0" borderId="1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center" textRotation="255"/>
      <protection/>
    </xf>
    <xf numFmtId="0" fontId="2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2" fillId="0" borderId="1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2" fontId="2" fillId="0" borderId="4" xfId="0" applyNumberFormat="1" applyFont="1" applyFill="1" applyBorder="1" applyAlignment="1" applyProtection="1">
      <alignment horizontal="right" vertical="top"/>
      <protection/>
    </xf>
    <xf numFmtId="0" fontId="2" fillId="0" borderId="5" xfId="0" applyNumberFormat="1" applyFont="1" applyFill="1" applyBorder="1" applyAlignment="1" applyProtection="1">
      <alignment horizontal="center" vertical="top"/>
      <protection/>
    </xf>
    <xf numFmtId="0" fontId="2" fillId="0" borderId="6" xfId="0" applyNumberFormat="1" applyFont="1" applyFill="1" applyBorder="1" applyAlignment="1" applyProtection="1">
      <alignment vertical="top"/>
      <protection/>
    </xf>
    <xf numFmtId="2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left" vertical="top"/>
      <protection/>
    </xf>
    <xf numFmtId="2" fontId="2" fillId="0" borderId="4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2" fontId="2" fillId="0" borderId="4" xfId="0" applyNumberFormat="1" applyFont="1" applyFill="1" applyBorder="1" applyAlignment="1" applyProtection="1">
      <alignment vertical="top"/>
      <protection/>
    </xf>
    <xf numFmtId="2" fontId="4" fillId="0" borderId="7" xfId="0" applyNumberFormat="1" applyFont="1" applyFill="1" applyBorder="1" applyAlignment="1" applyProtection="1">
      <alignment vertical="top"/>
      <protection/>
    </xf>
    <xf numFmtId="0" fontId="4" fillId="0" borderId="7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Fill="1" applyBorder="1" applyAlignment="1" applyProtection="1">
      <alignment vertical="top"/>
      <protection/>
    </xf>
    <xf numFmtId="164" fontId="3" fillId="0" borderId="3" xfId="0" applyNumberFormat="1" applyFont="1" applyFill="1" applyBorder="1" applyAlignment="1" applyProtection="1">
      <alignment vertical="top" textRotation="255" wrapText="1"/>
      <protection/>
    </xf>
    <xf numFmtId="14" fontId="3" fillId="0" borderId="3" xfId="0" applyNumberFormat="1" applyFont="1" applyFill="1" applyBorder="1" applyAlignment="1" applyProtection="1">
      <alignment vertical="top" wrapText="1"/>
      <protection/>
    </xf>
    <xf numFmtId="14" fontId="3" fillId="0" borderId="3" xfId="0" applyNumberFormat="1" applyFont="1" applyFill="1" applyBorder="1" applyAlignment="1" applyProtection="1">
      <alignment vertical="top" textRotation="90" wrapText="1"/>
      <protection/>
    </xf>
    <xf numFmtId="49" fontId="3" fillId="0" borderId="3" xfId="0" applyNumberFormat="1" applyFont="1" applyFill="1" applyBorder="1" applyAlignment="1" applyProtection="1">
      <alignment horizontal="center" vertical="top" textRotation="90" wrapText="1"/>
      <protection/>
    </xf>
    <xf numFmtId="14" fontId="3" fillId="0" borderId="7" xfId="0" applyNumberFormat="1" applyFont="1" applyFill="1" applyBorder="1" applyAlignment="1" applyProtection="1">
      <alignment vertical="top" textRotation="90" wrapText="1"/>
      <protection/>
    </xf>
    <xf numFmtId="49" fontId="3" fillId="0" borderId="3" xfId="0" applyNumberFormat="1" applyFont="1" applyFill="1" applyBorder="1" applyAlignment="1" applyProtection="1">
      <alignment horizontal="center" vertical="top" textRotation="90"/>
      <protection/>
    </xf>
    <xf numFmtId="2" fontId="2" fillId="0" borderId="1" xfId="0" applyNumberFormat="1" applyFont="1" applyFill="1" applyBorder="1" applyAlignment="1" applyProtection="1">
      <alignment horizontal="right" vertical="top"/>
      <protection/>
    </xf>
    <xf numFmtId="2" fontId="2" fillId="0" borderId="1" xfId="0" applyNumberFormat="1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 topLeftCell="A1">
      <selection activeCell="A1" sqref="A1:XFD1048576"/>
    </sheetView>
  </sheetViews>
  <sheetFormatPr defaultColWidth="9.140625" defaultRowHeight="12.75"/>
  <cols>
    <col min="1" max="1" width="4.140625" style="11" customWidth="1"/>
    <col min="2" max="2" width="5.28125" style="0" customWidth="1"/>
    <col min="3" max="3" width="10.8515625" style="0" customWidth="1"/>
    <col min="4" max="4" width="21.57421875" style="0" customWidth="1"/>
    <col min="5" max="5" width="7.7109375" style="0" customWidth="1"/>
    <col min="6" max="6" width="7.28125" style="0" customWidth="1"/>
    <col min="7" max="8" width="6.421875" style="0" customWidth="1"/>
    <col min="9" max="9" width="9.140625" style="0" customWidth="1"/>
    <col min="10" max="11" width="8.57421875" style="0" customWidth="1"/>
    <col min="12" max="12" width="7.7109375" style="0" customWidth="1"/>
  </cols>
  <sheetData>
    <row r="1" spans="1:4" ht="12.75">
      <c r="A1" s="11" t="s">
        <v>10</v>
      </c>
      <c r="D1" s="10"/>
    </row>
    <row r="2" spans="1:11" ht="116.25" customHeight="1">
      <c r="A2" s="13" t="s">
        <v>11</v>
      </c>
      <c r="B2" s="14" t="s">
        <v>2</v>
      </c>
      <c r="C2" s="15" t="s">
        <v>0</v>
      </c>
      <c r="D2" s="1" t="s">
        <v>1</v>
      </c>
      <c r="E2" s="15" t="s">
        <v>17</v>
      </c>
      <c r="F2" s="15" t="s">
        <v>18</v>
      </c>
      <c r="G2" s="16" t="s">
        <v>15</v>
      </c>
      <c r="H2" s="16" t="s">
        <v>16</v>
      </c>
      <c r="I2" s="27" t="s">
        <v>7</v>
      </c>
      <c r="J2" s="3" t="s">
        <v>9</v>
      </c>
      <c r="K2" s="3" t="s">
        <v>13</v>
      </c>
    </row>
    <row r="3" spans="1:11" ht="16.5" customHeight="1">
      <c r="A3" s="1">
        <v>1</v>
      </c>
      <c r="B3" s="2">
        <v>2</v>
      </c>
      <c r="C3" s="2">
        <v>3</v>
      </c>
      <c r="D3" s="1">
        <v>4</v>
      </c>
      <c r="E3" s="2">
        <v>5</v>
      </c>
      <c r="F3" s="9">
        <v>6</v>
      </c>
      <c r="G3" s="9">
        <v>7</v>
      </c>
      <c r="H3" s="9">
        <v>8</v>
      </c>
      <c r="I3" s="7">
        <v>9</v>
      </c>
      <c r="J3" s="21">
        <v>10</v>
      </c>
      <c r="K3" s="21">
        <v>11</v>
      </c>
    </row>
    <row r="4" spans="1:11" ht="15" customHeight="1">
      <c r="A4" s="34"/>
      <c r="B4" s="5" t="s">
        <v>20</v>
      </c>
      <c r="C4" s="5" t="s">
        <v>19</v>
      </c>
      <c r="D4" s="4" t="s">
        <v>8</v>
      </c>
      <c r="E4" s="7">
        <v>476</v>
      </c>
      <c r="F4" s="17">
        <v>864</v>
      </c>
      <c r="G4" s="26"/>
      <c r="H4" s="8">
        <v>46</v>
      </c>
      <c r="I4" s="20">
        <f aca="true" t="shared" si="0" ref="I4">F4*H4</f>
        <v>39744</v>
      </c>
      <c r="J4" s="22"/>
      <c r="K4" s="6"/>
    </row>
    <row r="5" spans="1:11" ht="15" customHeight="1">
      <c r="A5" s="34"/>
      <c r="B5" s="4" t="s">
        <v>5</v>
      </c>
      <c r="C5" s="5"/>
      <c r="D5" s="4"/>
      <c r="E5" s="18">
        <f>SUM(E4:E4)</f>
        <v>476</v>
      </c>
      <c r="F5" s="18">
        <f>SUM(F4:F4)</f>
        <v>864</v>
      </c>
      <c r="G5" s="8"/>
      <c r="H5" s="25"/>
      <c r="I5" s="18">
        <f>SUM(I4:I4)</f>
        <v>39744</v>
      </c>
      <c r="J5" s="22"/>
      <c r="K5" s="6"/>
    </row>
    <row r="6" spans="1:11" ht="15" customHeight="1">
      <c r="A6" s="35"/>
      <c r="B6" s="4" t="s">
        <v>21</v>
      </c>
      <c r="C6" s="5" t="s">
        <v>19</v>
      </c>
      <c r="D6" s="4" t="s">
        <v>12</v>
      </c>
      <c r="E6" s="7">
        <v>7</v>
      </c>
      <c r="F6" s="17"/>
      <c r="G6" s="8">
        <v>100</v>
      </c>
      <c r="H6" s="25"/>
      <c r="I6" s="28">
        <f>E6*G6</f>
        <v>700</v>
      </c>
      <c r="J6" s="22"/>
      <c r="K6" s="6"/>
    </row>
    <row r="7" spans="1:11" ht="15" customHeight="1">
      <c r="A7" s="32" t="s">
        <v>6</v>
      </c>
      <c r="B7" s="4"/>
      <c r="C7" s="5" t="s">
        <v>6</v>
      </c>
      <c r="D7" s="4" t="s">
        <v>3</v>
      </c>
      <c r="E7" s="7">
        <v>1</v>
      </c>
      <c r="F7" s="17">
        <v>2</v>
      </c>
      <c r="G7" s="8"/>
      <c r="H7" s="8">
        <v>46</v>
      </c>
      <c r="I7" s="20">
        <f aca="true" t="shared" si="1" ref="I7:I9">F7*H7</f>
        <v>92</v>
      </c>
      <c r="J7" s="22"/>
      <c r="K7" s="6"/>
    </row>
    <row r="8" spans="1:11" ht="15" customHeight="1">
      <c r="A8" s="33"/>
      <c r="B8" s="4"/>
      <c r="C8" s="5"/>
      <c r="D8" s="4" t="s">
        <v>4</v>
      </c>
      <c r="E8" s="7">
        <v>4</v>
      </c>
      <c r="F8" s="17">
        <v>7</v>
      </c>
      <c r="G8" s="26"/>
      <c r="H8" s="8">
        <v>46</v>
      </c>
      <c r="I8" s="20">
        <f t="shared" si="1"/>
        <v>322</v>
      </c>
      <c r="J8" s="22"/>
      <c r="K8" s="6"/>
    </row>
    <row r="9" spans="1:11" ht="15" customHeight="1">
      <c r="A9" s="34" t="s">
        <v>6</v>
      </c>
      <c r="B9" s="4"/>
      <c r="C9" s="5"/>
      <c r="D9" s="4" t="s">
        <v>8</v>
      </c>
      <c r="E9" s="7">
        <v>51</v>
      </c>
      <c r="F9" s="17">
        <v>93</v>
      </c>
      <c r="G9" s="26"/>
      <c r="H9" s="8">
        <v>46</v>
      </c>
      <c r="I9" s="20">
        <f t="shared" si="1"/>
        <v>4278</v>
      </c>
      <c r="J9" s="22"/>
      <c r="K9" s="6"/>
    </row>
    <row r="10" spans="1:11" ht="15" customHeight="1">
      <c r="A10" s="37" t="s">
        <v>25</v>
      </c>
      <c r="B10" s="4" t="s">
        <v>5</v>
      </c>
      <c r="C10" s="5"/>
      <c r="D10" s="4"/>
      <c r="E10" s="18">
        <f>SUM(E6:E9)</f>
        <v>63</v>
      </c>
      <c r="F10" s="18">
        <f>SUM(F6:F9)</f>
        <v>102</v>
      </c>
      <c r="G10" s="8"/>
      <c r="H10" s="25"/>
      <c r="I10" s="18">
        <f>SUM(I6:I9)</f>
        <v>5392</v>
      </c>
      <c r="J10" s="22"/>
      <c r="K10" s="6"/>
    </row>
    <row r="11" spans="1:11" ht="15" customHeight="1">
      <c r="A11" s="37"/>
      <c r="B11" s="4" t="s">
        <v>22</v>
      </c>
      <c r="C11" s="5" t="s">
        <v>19</v>
      </c>
      <c r="D11" s="4" t="s">
        <v>3</v>
      </c>
      <c r="E11" s="7">
        <v>38</v>
      </c>
      <c r="F11" s="17">
        <v>63</v>
      </c>
      <c r="G11" s="8"/>
      <c r="H11" s="8">
        <v>46</v>
      </c>
      <c r="I11" s="20">
        <f aca="true" t="shared" si="2" ref="I11:I13">F11*H11</f>
        <v>2898</v>
      </c>
      <c r="J11" s="22"/>
      <c r="K11" s="6"/>
    </row>
    <row r="12" spans="1:11" ht="15" customHeight="1">
      <c r="A12" s="37"/>
      <c r="B12" s="4"/>
      <c r="C12" s="5"/>
      <c r="D12" s="4" t="s">
        <v>4</v>
      </c>
      <c r="E12" s="7">
        <v>14</v>
      </c>
      <c r="F12" s="17">
        <v>23</v>
      </c>
      <c r="G12" s="26"/>
      <c r="H12" s="8">
        <v>46</v>
      </c>
      <c r="I12" s="20">
        <f t="shared" si="2"/>
        <v>1058</v>
      </c>
      <c r="J12" s="22"/>
      <c r="K12" s="6"/>
    </row>
    <row r="13" spans="1:11" ht="15" customHeight="1">
      <c r="A13" s="37"/>
      <c r="B13" s="4"/>
      <c r="C13" s="5"/>
      <c r="D13" s="4" t="s">
        <v>8</v>
      </c>
      <c r="E13" s="7">
        <v>195</v>
      </c>
      <c r="F13" s="17">
        <v>355</v>
      </c>
      <c r="G13" s="26"/>
      <c r="H13" s="8">
        <v>46</v>
      </c>
      <c r="I13" s="20">
        <f t="shared" si="2"/>
        <v>16330</v>
      </c>
      <c r="J13" s="22"/>
      <c r="K13" s="6"/>
    </row>
    <row r="14" spans="1:11" ht="15" customHeight="1">
      <c r="A14" s="37"/>
      <c r="B14" s="4" t="s">
        <v>5</v>
      </c>
      <c r="C14" s="5"/>
      <c r="D14" s="4"/>
      <c r="E14" s="18">
        <f>SUM(E11:E13)</f>
        <v>247</v>
      </c>
      <c r="F14" s="18">
        <f>SUM(F11:F13)</f>
        <v>441</v>
      </c>
      <c r="G14" s="8"/>
      <c r="H14" s="25"/>
      <c r="I14" s="18">
        <f>SUM(I11:I13)</f>
        <v>20286</v>
      </c>
      <c r="J14" s="22"/>
      <c r="K14" s="6"/>
    </row>
    <row r="15" spans="1:11" ht="15" customHeight="1">
      <c r="A15" s="37"/>
      <c r="B15" s="4" t="s">
        <v>23</v>
      </c>
      <c r="C15" s="5" t="s">
        <v>19</v>
      </c>
      <c r="D15" s="4" t="s">
        <v>3</v>
      </c>
      <c r="E15" s="7">
        <v>3</v>
      </c>
      <c r="F15" s="17">
        <v>5</v>
      </c>
      <c r="G15" s="8"/>
      <c r="H15" s="8">
        <v>46</v>
      </c>
      <c r="I15" s="20">
        <f aca="true" t="shared" si="3" ref="I15:I17">F15*H15</f>
        <v>230</v>
      </c>
      <c r="J15" s="22"/>
      <c r="K15" s="6"/>
    </row>
    <row r="16" spans="1:11" ht="15" customHeight="1">
      <c r="A16" s="37"/>
      <c r="B16" s="4"/>
      <c r="C16" s="5"/>
      <c r="D16" s="4" t="s">
        <v>4</v>
      </c>
      <c r="E16" s="7">
        <v>1</v>
      </c>
      <c r="F16" s="17">
        <v>2</v>
      </c>
      <c r="G16" s="26"/>
      <c r="H16" s="8">
        <v>46</v>
      </c>
      <c r="I16" s="20">
        <f t="shared" si="3"/>
        <v>92</v>
      </c>
      <c r="J16" s="22"/>
      <c r="K16" s="6"/>
    </row>
    <row r="17" spans="1:11" ht="15" customHeight="1">
      <c r="A17" s="34"/>
      <c r="B17" s="4"/>
      <c r="C17" s="5"/>
      <c r="D17" s="4" t="s">
        <v>8</v>
      </c>
      <c r="E17" s="7">
        <v>14</v>
      </c>
      <c r="F17" s="17">
        <v>25</v>
      </c>
      <c r="G17" s="26"/>
      <c r="H17" s="8">
        <v>46</v>
      </c>
      <c r="I17" s="20">
        <f t="shared" si="3"/>
        <v>1150</v>
      </c>
      <c r="J17" s="22"/>
      <c r="K17" s="6"/>
    </row>
    <row r="18" spans="1:11" ht="15" customHeight="1">
      <c r="A18" s="34"/>
      <c r="B18" s="4" t="s">
        <v>5</v>
      </c>
      <c r="C18" s="5"/>
      <c r="D18" s="4"/>
      <c r="E18" s="18">
        <f>SUM(E15:E17)</f>
        <v>18</v>
      </c>
      <c r="F18" s="18">
        <f>SUM(F15:F17)</f>
        <v>32</v>
      </c>
      <c r="G18" s="8"/>
      <c r="H18" s="25"/>
      <c r="I18" s="18">
        <f>SUM(I15:I17)</f>
        <v>1472</v>
      </c>
      <c r="J18" s="22"/>
      <c r="K18" s="6"/>
    </row>
    <row r="19" spans="1:11" ht="15" customHeight="1">
      <c r="A19" s="34"/>
      <c r="B19" s="4" t="s">
        <v>24</v>
      </c>
      <c r="C19" s="5" t="s">
        <v>19</v>
      </c>
      <c r="D19" s="4" t="s">
        <v>3</v>
      </c>
      <c r="E19" s="7">
        <v>12</v>
      </c>
      <c r="F19" s="17">
        <v>20</v>
      </c>
      <c r="G19" s="8"/>
      <c r="H19" s="8">
        <v>46</v>
      </c>
      <c r="I19" s="20">
        <f aca="true" t="shared" si="4" ref="I19:I21">F19*H19</f>
        <v>920</v>
      </c>
      <c r="J19" s="22"/>
      <c r="K19" s="6"/>
    </row>
    <row r="20" spans="1:11" ht="15" customHeight="1">
      <c r="A20" s="34"/>
      <c r="B20" s="4"/>
      <c r="C20" s="5"/>
      <c r="D20" s="4" t="s">
        <v>4</v>
      </c>
      <c r="E20" s="7">
        <v>10</v>
      </c>
      <c r="F20" s="17">
        <v>17</v>
      </c>
      <c r="G20" s="26"/>
      <c r="H20" s="8">
        <v>46</v>
      </c>
      <c r="I20" s="20">
        <f t="shared" si="4"/>
        <v>782</v>
      </c>
      <c r="J20" s="22"/>
      <c r="K20" s="6"/>
    </row>
    <row r="21" spans="1:11" ht="15" customHeight="1">
      <c r="A21" s="34"/>
      <c r="B21" s="4"/>
      <c r="C21" s="5"/>
      <c r="D21" s="4" t="s">
        <v>8</v>
      </c>
      <c r="E21" s="7">
        <v>52</v>
      </c>
      <c r="F21" s="17">
        <v>95</v>
      </c>
      <c r="G21" s="26"/>
      <c r="H21" s="8">
        <v>46</v>
      </c>
      <c r="I21" s="20">
        <f t="shared" si="4"/>
        <v>4370</v>
      </c>
      <c r="J21" s="22"/>
      <c r="K21" s="6"/>
    </row>
    <row r="22" spans="1:11" ht="15" customHeight="1">
      <c r="A22" s="34"/>
      <c r="B22" s="4" t="s">
        <v>5</v>
      </c>
      <c r="C22" s="5"/>
      <c r="D22" s="4"/>
      <c r="E22" s="18">
        <f>SUM(E19:E21)</f>
        <v>74</v>
      </c>
      <c r="F22" s="18">
        <f>SUM(F19:F21)</f>
        <v>132</v>
      </c>
      <c r="G22" s="8"/>
      <c r="H22" s="25"/>
      <c r="I22" s="18">
        <f>SUM(I19:I21)</f>
        <v>6072</v>
      </c>
      <c r="J22" s="22"/>
      <c r="K22" s="6"/>
    </row>
    <row r="23" spans="1:11" s="12" customFormat="1" ht="15" customHeight="1">
      <c r="A23" s="36"/>
      <c r="B23" s="24" t="s">
        <v>14</v>
      </c>
      <c r="C23" s="19"/>
      <c r="D23" s="24"/>
      <c r="E23" s="31">
        <f>E5+E10+E14+E18+E22</f>
        <v>878</v>
      </c>
      <c r="F23" s="31">
        <f>F5+F10+F14+F18+F22</f>
        <v>1571</v>
      </c>
      <c r="G23" s="23"/>
      <c r="H23" s="23"/>
      <c r="I23" s="31">
        <f>I5+I10+I14+I18+I22</f>
        <v>72966</v>
      </c>
      <c r="J23" s="29">
        <v>3648</v>
      </c>
      <c r="K23" s="30">
        <v>730</v>
      </c>
    </row>
  </sheetData>
  <mergeCells count="1">
    <mergeCell ref="A10:A1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 topLeftCell="A3">
      <selection activeCell="M12" sqref="M12"/>
    </sheetView>
  </sheetViews>
  <sheetFormatPr defaultColWidth="9.140625" defaultRowHeight="12.75"/>
  <cols>
    <col min="1" max="1" width="4.140625" style="11" customWidth="1"/>
    <col min="2" max="2" width="5.28125" style="0" customWidth="1"/>
    <col min="3" max="3" width="10.8515625" style="0" customWidth="1"/>
    <col min="4" max="4" width="21.57421875" style="0" customWidth="1"/>
    <col min="5" max="5" width="7.7109375" style="0" customWidth="1"/>
    <col min="6" max="6" width="7.28125" style="0" customWidth="1"/>
    <col min="7" max="8" width="6.421875" style="0" customWidth="1"/>
    <col min="9" max="9" width="9.140625" style="0" customWidth="1"/>
    <col min="10" max="10" width="7.7109375" style="0" customWidth="1"/>
  </cols>
  <sheetData>
    <row r="1" spans="1:4" ht="12.75">
      <c r="A1" s="11" t="s">
        <v>26</v>
      </c>
      <c r="D1" s="10"/>
    </row>
    <row r="2" spans="1:9" ht="116.25" customHeight="1">
      <c r="A2" s="13" t="s">
        <v>11</v>
      </c>
      <c r="B2" s="14" t="s">
        <v>2</v>
      </c>
      <c r="C2" s="15" t="s">
        <v>0</v>
      </c>
      <c r="D2" s="1" t="s">
        <v>1</v>
      </c>
      <c r="E2" s="15" t="s">
        <v>17</v>
      </c>
      <c r="F2" s="15" t="s">
        <v>18</v>
      </c>
      <c r="G2" s="16" t="s">
        <v>27</v>
      </c>
      <c r="H2" s="16" t="s">
        <v>28</v>
      </c>
      <c r="I2" s="27" t="s">
        <v>7</v>
      </c>
    </row>
    <row r="3" spans="1:9" ht="16.5" customHeight="1">
      <c r="A3" s="1">
        <v>1</v>
      </c>
      <c r="B3" s="2">
        <v>2</v>
      </c>
      <c r="C3" s="2">
        <v>3</v>
      </c>
      <c r="D3" s="1">
        <v>4</v>
      </c>
      <c r="E3" s="2">
        <v>5</v>
      </c>
      <c r="F3" s="9">
        <v>6</v>
      </c>
      <c r="G3" s="9">
        <v>7</v>
      </c>
      <c r="H3" s="9">
        <v>8</v>
      </c>
      <c r="I3" s="7">
        <v>9</v>
      </c>
    </row>
    <row r="4" spans="1:9" ht="15" customHeight="1">
      <c r="A4" s="34"/>
      <c r="B4" s="5" t="s">
        <v>20</v>
      </c>
      <c r="C4" s="5" t="s">
        <v>19</v>
      </c>
      <c r="D4" s="4" t="s">
        <v>8</v>
      </c>
      <c r="E4" s="7">
        <v>476</v>
      </c>
      <c r="F4" s="17">
        <v>864</v>
      </c>
      <c r="G4" s="26"/>
      <c r="H4" s="8"/>
      <c r="I4" s="38"/>
    </row>
    <row r="5" spans="1:9" ht="15" customHeight="1">
      <c r="A5" s="34"/>
      <c r="B5" s="4" t="s">
        <v>5</v>
      </c>
      <c r="C5" s="5"/>
      <c r="D5" s="4"/>
      <c r="E5" s="18">
        <f>SUM(E4:E4)</f>
        <v>476</v>
      </c>
      <c r="F5" s="18">
        <f>SUM(F4:F4)</f>
        <v>864</v>
      </c>
      <c r="G5" s="8"/>
      <c r="H5" s="25"/>
      <c r="I5" s="18"/>
    </row>
    <row r="6" spans="1:9" ht="15" customHeight="1">
      <c r="A6" s="35"/>
      <c r="B6" s="4" t="s">
        <v>21</v>
      </c>
      <c r="C6" s="5" t="s">
        <v>19</v>
      </c>
      <c r="D6" s="4" t="s">
        <v>12</v>
      </c>
      <c r="E6" s="7">
        <v>7</v>
      </c>
      <c r="F6" s="17"/>
      <c r="G6" s="8"/>
      <c r="H6" s="25"/>
      <c r="I6" s="39"/>
    </row>
    <row r="7" spans="1:9" ht="15" customHeight="1">
      <c r="A7" s="32" t="s">
        <v>6</v>
      </c>
      <c r="B7" s="4"/>
      <c r="C7" s="5" t="s">
        <v>6</v>
      </c>
      <c r="D7" s="4" t="s">
        <v>3</v>
      </c>
      <c r="E7" s="7">
        <v>1</v>
      </c>
      <c r="F7" s="17">
        <v>2</v>
      </c>
      <c r="G7" s="8"/>
      <c r="H7" s="8"/>
      <c r="I7" s="38"/>
    </row>
    <row r="8" spans="1:9" ht="15" customHeight="1">
      <c r="A8" s="33"/>
      <c r="B8" s="4"/>
      <c r="C8" s="5"/>
      <c r="D8" s="4" t="s">
        <v>4</v>
      </c>
      <c r="E8" s="7">
        <v>4</v>
      </c>
      <c r="F8" s="17">
        <v>7</v>
      </c>
      <c r="G8" s="26"/>
      <c r="H8" s="8"/>
      <c r="I8" s="38"/>
    </row>
    <row r="9" spans="1:9" ht="15" customHeight="1">
      <c r="A9" s="34" t="s">
        <v>6</v>
      </c>
      <c r="B9" s="4"/>
      <c r="C9" s="5"/>
      <c r="D9" s="4" t="s">
        <v>8</v>
      </c>
      <c r="E9" s="7">
        <v>51</v>
      </c>
      <c r="F9" s="17">
        <v>93</v>
      </c>
      <c r="G9" s="26"/>
      <c r="H9" s="8"/>
      <c r="I9" s="38"/>
    </row>
    <row r="10" spans="1:9" ht="15" customHeight="1">
      <c r="A10" s="37" t="s">
        <v>25</v>
      </c>
      <c r="B10" s="4" t="s">
        <v>5</v>
      </c>
      <c r="C10" s="5"/>
      <c r="D10" s="4"/>
      <c r="E10" s="18">
        <f>SUM(E6:E9)</f>
        <v>63</v>
      </c>
      <c r="F10" s="18">
        <f>SUM(F6:F9)</f>
        <v>102</v>
      </c>
      <c r="G10" s="8"/>
      <c r="H10" s="25"/>
      <c r="I10" s="18"/>
    </row>
    <row r="11" spans="1:9" ht="15" customHeight="1">
      <c r="A11" s="37"/>
      <c r="B11" s="4" t="s">
        <v>22</v>
      </c>
      <c r="C11" s="5" t="s">
        <v>19</v>
      </c>
      <c r="D11" s="4" t="s">
        <v>3</v>
      </c>
      <c r="E11" s="7">
        <v>38</v>
      </c>
      <c r="F11" s="17">
        <v>63</v>
      </c>
      <c r="G11" s="8"/>
      <c r="H11" s="8"/>
      <c r="I11" s="38"/>
    </row>
    <row r="12" spans="1:9" ht="15" customHeight="1">
      <c r="A12" s="37"/>
      <c r="B12" s="4"/>
      <c r="C12" s="5"/>
      <c r="D12" s="4" t="s">
        <v>4</v>
      </c>
      <c r="E12" s="7">
        <v>14</v>
      </c>
      <c r="F12" s="17">
        <v>23</v>
      </c>
      <c r="G12" s="26"/>
      <c r="H12" s="8"/>
      <c r="I12" s="38"/>
    </row>
    <row r="13" spans="1:9" ht="15" customHeight="1">
      <c r="A13" s="37"/>
      <c r="B13" s="4"/>
      <c r="C13" s="5"/>
      <c r="D13" s="4" t="s">
        <v>8</v>
      </c>
      <c r="E13" s="7">
        <v>195</v>
      </c>
      <c r="F13" s="17">
        <v>355</v>
      </c>
      <c r="G13" s="26"/>
      <c r="H13" s="8"/>
      <c r="I13" s="38"/>
    </row>
    <row r="14" spans="1:9" ht="15" customHeight="1">
      <c r="A14" s="37"/>
      <c r="B14" s="4" t="s">
        <v>5</v>
      </c>
      <c r="C14" s="5"/>
      <c r="D14" s="4"/>
      <c r="E14" s="18">
        <f>SUM(E11:E13)</f>
        <v>247</v>
      </c>
      <c r="F14" s="18">
        <f>SUM(F11:F13)</f>
        <v>441</v>
      </c>
      <c r="G14" s="8"/>
      <c r="H14" s="25"/>
      <c r="I14" s="18"/>
    </row>
    <row r="15" spans="1:9" ht="15" customHeight="1">
      <c r="A15" s="37"/>
      <c r="B15" s="4" t="s">
        <v>23</v>
      </c>
      <c r="C15" s="5" t="s">
        <v>19</v>
      </c>
      <c r="D15" s="4" t="s">
        <v>3</v>
      </c>
      <c r="E15" s="7">
        <v>3</v>
      </c>
      <c r="F15" s="17">
        <v>5</v>
      </c>
      <c r="G15" s="8"/>
      <c r="H15" s="8"/>
      <c r="I15" s="38"/>
    </row>
    <row r="16" spans="1:9" ht="15" customHeight="1">
      <c r="A16" s="37"/>
      <c r="B16" s="4"/>
      <c r="C16" s="5"/>
      <c r="D16" s="4" t="s">
        <v>4</v>
      </c>
      <c r="E16" s="7">
        <v>1</v>
      </c>
      <c r="F16" s="17">
        <v>2</v>
      </c>
      <c r="G16" s="26"/>
      <c r="H16" s="8"/>
      <c r="I16" s="38"/>
    </row>
    <row r="17" spans="1:9" ht="15" customHeight="1">
      <c r="A17" s="34"/>
      <c r="B17" s="4"/>
      <c r="C17" s="5"/>
      <c r="D17" s="4" t="s">
        <v>8</v>
      </c>
      <c r="E17" s="7">
        <v>14</v>
      </c>
      <c r="F17" s="17">
        <v>25</v>
      </c>
      <c r="G17" s="26"/>
      <c r="H17" s="8"/>
      <c r="I17" s="38"/>
    </row>
    <row r="18" spans="1:9" ht="15" customHeight="1">
      <c r="A18" s="34"/>
      <c r="B18" s="4" t="s">
        <v>5</v>
      </c>
      <c r="C18" s="5"/>
      <c r="D18" s="4"/>
      <c r="E18" s="18">
        <f>SUM(E15:E17)</f>
        <v>18</v>
      </c>
      <c r="F18" s="18">
        <f>SUM(F15:F17)</f>
        <v>32</v>
      </c>
      <c r="G18" s="8"/>
      <c r="H18" s="25"/>
      <c r="I18" s="18"/>
    </row>
    <row r="19" spans="1:9" ht="15" customHeight="1">
      <c r="A19" s="34"/>
      <c r="B19" s="4" t="s">
        <v>24</v>
      </c>
      <c r="C19" s="5" t="s">
        <v>19</v>
      </c>
      <c r="D19" s="4" t="s">
        <v>3</v>
      </c>
      <c r="E19" s="7">
        <v>12</v>
      </c>
      <c r="F19" s="17">
        <v>20</v>
      </c>
      <c r="G19" s="8"/>
      <c r="H19" s="8"/>
      <c r="I19" s="38"/>
    </row>
    <row r="20" spans="1:9" ht="15" customHeight="1">
      <c r="A20" s="34"/>
      <c r="B20" s="4"/>
      <c r="C20" s="5"/>
      <c r="D20" s="4" t="s">
        <v>4</v>
      </c>
      <c r="E20" s="7">
        <v>10</v>
      </c>
      <c r="F20" s="17">
        <v>17</v>
      </c>
      <c r="G20" s="26"/>
      <c r="H20" s="8"/>
      <c r="I20" s="38"/>
    </row>
    <row r="21" spans="1:9" ht="15" customHeight="1">
      <c r="A21" s="34"/>
      <c r="B21" s="4"/>
      <c r="C21" s="5"/>
      <c r="D21" s="4" t="s">
        <v>8</v>
      </c>
      <c r="E21" s="7">
        <v>52</v>
      </c>
      <c r="F21" s="17">
        <v>95</v>
      </c>
      <c r="G21" s="26"/>
      <c r="H21" s="8"/>
      <c r="I21" s="38"/>
    </row>
    <row r="22" spans="1:9" ht="15" customHeight="1">
      <c r="A22" s="34"/>
      <c r="B22" s="4" t="s">
        <v>5</v>
      </c>
      <c r="C22" s="5"/>
      <c r="D22" s="4"/>
      <c r="E22" s="18">
        <f>SUM(E19:E21)</f>
        <v>74</v>
      </c>
      <c r="F22" s="18">
        <f>SUM(F19:F21)</f>
        <v>132</v>
      </c>
      <c r="G22" s="8"/>
      <c r="H22" s="25"/>
      <c r="I22" s="18"/>
    </row>
    <row r="23" spans="1:9" s="12" customFormat="1" ht="15" customHeight="1">
      <c r="A23" s="36"/>
      <c r="B23" s="24" t="s">
        <v>14</v>
      </c>
      <c r="C23" s="19"/>
      <c r="D23" s="24"/>
      <c r="E23" s="31">
        <f>E5+E10+E14+E18+E22</f>
        <v>878</v>
      </c>
      <c r="F23" s="31">
        <f>F5+F10+F14+F18+F22</f>
        <v>1571</v>
      </c>
      <c r="G23" s="23"/>
      <c r="H23" s="23"/>
      <c r="I23" s="31"/>
    </row>
  </sheetData>
  <mergeCells count="1">
    <mergeCell ref="A10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User2</cp:lastModifiedBy>
  <cp:lastPrinted>2023-02-07T08:11:58Z</cp:lastPrinted>
  <dcterms:created xsi:type="dcterms:W3CDTF">2012-01-24T13:22:39Z</dcterms:created>
  <dcterms:modified xsi:type="dcterms:W3CDTF">2023-02-28T12:58:53Z</dcterms:modified>
  <cp:category/>
  <cp:version/>
  <cp:contentType/>
  <cp:contentStatus/>
</cp:coreProperties>
</file>