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0" windowHeight="11160" activeTab="1"/>
  </bookViews>
  <sheets>
    <sheet name="Приложение №1" sheetId="68" r:id="rId1"/>
    <sheet name="Приложение №2" sheetId="69" r:id="rId2"/>
    <sheet name="Приложение №3" sheetId="70" r:id="rId3"/>
  </sheets>
  <definedNames>
    <definedName name="_xlnm._FilterDatabase" localSheetId="0" hidden="1">'Приложение №1'!$A$8:$J$24</definedName>
    <definedName name="_xlnm._FilterDatabase" localSheetId="1" hidden="1">'Приложение №2'!$A$8:$I$24</definedName>
  </definedNames>
  <calcPr calcId="152511" refMode="R1C1"/>
</workbook>
</file>

<file path=xl/sharedStrings.xml><?xml version="1.0" encoding="utf-8"?>
<sst xmlns="http://schemas.openxmlformats.org/spreadsheetml/2006/main" count="149" uniqueCount="51">
  <si>
    <t>Дървесен вид</t>
  </si>
  <si>
    <t>Сортимент</t>
  </si>
  <si>
    <t>Отдел и подотдел</t>
  </si>
  <si>
    <t>Обект</t>
  </si>
  <si>
    <t xml:space="preserve">Прогнозно коли-чество дървесина, пл.м3 </t>
  </si>
  <si>
    <t xml:space="preserve">Прогнозно коли-чество дървесина, пр.м3  </t>
  </si>
  <si>
    <t xml:space="preserve">                                                                                                                                                           ПРИЛОЖЕНИЕ № 1 </t>
  </si>
  <si>
    <t>Мерна единица</t>
  </si>
  <si>
    <t>Начална цена в лв.</t>
  </si>
  <si>
    <t xml:space="preserve">Обща стойност,
лв. без ДДС </t>
  </si>
  <si>
    <t>ССД-трупи</t>
  </si>
  <si>
    <t>Ср.технологична</t>
  </si>
  <si>
    <t>Др.технологична</t>
  </si>
  <si>
    <t>Дърва</t>
  </si>
  <si>
    <t>Общо</t>
  </si>
  <si>
    <t>x</t>
  </si>
  <si>
    <t>пр.м3</t>
  </si>
  <si>
    <t>пл.м3</t>
  </si>
  <si>
    <t>ЕСД-трупи</t>
  </si>
  <si>
    <t>Ед.технологична</t>
  </si>
  <si>
    <t>срлп</t>
  </si>
  <si>
    <t>чдб</t>
  </si>
  <si>
    <t>ДСД-колове</t>
  </si>
  <si>
    <t xml:space="preserve">  </t>
  </si>
  <si>
    <t>174-к</t>
  </si>
  <si>
    <t>Продажба на прогнозно количество дървесина при ТП ДЛС Тервел</t>
  </si>
  <si>
    <t>5-16-2023</t>
  </si>
  <si>
    <t>Всичко</t>
  </si>
  <si>
    <t>Гаранция -1%</t>
  </si>
  <si>
    <t xml:space="preserve">ПРИЛОЖЕНИЕ 3 </t>
  </si>
  <si>
    <t>към Договор №…... от …...........20…. г.</t>
  </si>
  <si>
    <r>
      <t xml:space="preserve">График за покупко-продажба от временен склад на </t>
    </r>
    <r>
      <rPr>
        <b/>
        <sz val="12"/>
        <color rgb="FFFF0000"/>
        <rFont val="Times New Roman"/>
        <family val="1"/>
      </rPr>
      <t xml:space="preserve">прогнозни количества добита дървесина </t>
    </r>
    <r>
      <rPr>
        <b/>
        <sz val="12"/>
        <rFont val="Times New Roman"/>
        <family val="1"/>
      </rPr>
      <t>- по тримесечия на 2023 година</t>
    </r>
  </si>
  <si>
    <t>за обект №….............., ТП  ДЛС Тервел"</t>
  </si>
  <si>
    <t>ТП ДГС, ДЛС</t>
  </si>
  <si>
    <t>Тримесечие на 20 ….. год. / прогнозно количество дървесиан (пл.куб.м)</t>
  </si>
  <si>
    <t>Общо количество,
пл.куб.м</t>
  </si>
  <si>
    <t>I-во</t>
  </si>
  <si>
    <t>II-ро</t>
  </si>
  <si>
    <t>III-то</t>
  </si>
  <si>
    <t>IV-то</t>
  </si>
  <si>
    <t>Обшо Обект № …...............</t>
  </si>
  <si>
    <t xml:space="preserve">ЗА ПРОДАВАЧ: ……………                                   </t>
  </si>
  <si>
    <t xml:space="preserve"> ЗА КУПУВАЧ:…………</t>
  </si>
  <si>
    <t>Инж. …....... – директор на
…..................................</t>
  </si>
  <si>
    <t>…..........................................................</t>
  </si>
  <si>
    <t>2.………………………</t>
  </si>
  <si>
    <t>….......................... . – гл. счетоводител на ….........</t>
  </si>
  <si>
    <t>Достигната цена в лв.</t>
  </si>
  <si>
    <t xml:space="preserve">продажба </t>
  </si>
  <si>
    <t>продажба</t>
  </si>
  <si>
    <t xml:space="preserve">                                                                       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</si>
</sst>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1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2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horizontal="right" vertical="top"/>
      <protection/>
    </xf>
    <xf numFmtId="0" fontId="6" fillId="2" borderId="1" xfId="0" applyNumberFormat="1" applyFont="1" applyFill="1" applyBorder="1" applyAlignment="1" applyProtection="1">
      <alignment horizontal="center" vertical="center" textRotation="255"/>
      <protection/>
    </xf>
    <xf numFmtId="0" fontId="6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6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 horizontal="center" vertical="center" textRotation="90"/>
      <protection/>
    </xf>
    <xf numFmtId="2" fontId="6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1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left" vertical="top"/>
      <protection/>
    </xf>
    <xf numFmtId="0" fontId="6" fillId="2" borderId="1" xfId="0" applyFont="1" applyFill="1" applyBorder="1" applyAlignment="1">
      <alignment/>
    </xf>
    <xf numFmtId="0" fontId="6" fillId="2" borderId="1" xfId="0" applyNumberFormat="1" applyFont="1" applyFill="1" applyBorder="1" applyAlignment="1" applyProtection="1">
      <alignment vertical="top"/>
      <protection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2" fontId="6" fillId="2" borderId="3" xfId="0" applyNumberFormat="1" applyFont="1" applyFill="1" applyBorder="1" applyAlignment="1" applyProtection="1">
      <alignment horizontal="right" vertical="top"/>
      <protection/>
    </xf>
    <xf numFmtId="0" fontId="4" fillId="2" borderId="1" xfId="0" applyNumberFormat="1" applyFont="1" applyFill="1" applyBorder="1" applyAlignment="1" applyProtection="1">
      <alignment horizontal="right" vertical="top"/>
      <protection/>
    </xf>
    <xf numFmtId="2" fontId="4" fillId="2" borderId="3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2" borderId="4" xfId="0" applyNumberFormat="1" applyFont="1" applyFill="1" applyBorder="1" applyAlignment="1" applyProtection="1">
      <alignment vertical="top"/>
      <protection/>
    </xf>
    <xf numFmtId="2" fontId="4" fillId="2" borderId="5" xfId="0" applyNumberFormat="1" applyFont="1" applyFill="1" applyBorder="1" applyAlignment="1" applyProtection="1">
      <alignment horizontal="right" vertical="top"/>
      <protection/>
    </xf>
    <xf numFmtId="2" fontId="4" fillId="2" borderId="6" xfId="0" applyNumberFormat="1" applyFont="1" applyFill="1" applyBorder="1" applyAlignment="1" applyProtection="1">
      <alignment horizontal="right" vertical="top"/>
      <protection/>
    </xf>
    <xf numFmtId="0" fontId="6" fillId="2" borderId="1" xfId="0" applyNumberFormat="1" applyFont="1" applyFill="1" applyBorder="1" applyAlignment="1" applyProtection="1">
      <alignment horizontal="center" vertical="top"/>
      <protection/>
    </xf>
    <xf numFmtId="0" fontId="4" fillId="2" borderId="1" xfId="0" applyNumberFormat="1" applyFont="1" applyFill="1" applyBorder="1" applyAlignment="1" applyProtection="1">
      <alignment horizontal="left" vertical="top"/>
      <protection/>
    </xf>
    <xf numFmtId="1" fontId="4" fillId="2" borderId="1" xfId="0" applyNumberFormat="1" applyFont="1" applyFill="1" applyBorder="1" applyAlignment="1" applyProtection="1">
      <alignment horizontal="right" vertical="top"/>
      <protection/>
    </xf>
    <xf numFmtId="0" fontId="4" fillId="2" borderId="7" xfId="0" applyNumberFormat="1" applyFont="1" applyFill="1" applyBorder="1" applyAlignment="1" applyProtection="1">
      <alignment horizontal="right" vertical="top"/>
      <protection/>
    </xf>
    <xf numFmtId="0" fontId="6" fillId="2" borderId="5" xfId="0" applyNumberFormat="1" applyFont="1" applyFill="1" applyBorder="1" applyAlignment="1" applyProtection="1">
      <alignment horizontal="center" vertical="top"/>
      <protection/>
    </xf>
    <xf numFmtId="2" fontId="6" fillId="2" borderId="7" xfId="0" applyNumberFormat="1" applyFont="1" applyFill="1" applyBorder="1" applyAlignment="1" applyProtection="1">
      <alignment horizontal="right" vertical="top"/>
      <protection/>
    </xf>
    <xf numFmtId="0" fontId="6" fillId="2" borderId="8" xfId="0" applyNumberFormat="1" applyFont="1" applyFill="1" applyBorder="1" applyAlignment="1" applyProtection="1">
      <alignment horizontal="center" vertical="top"/>
      <protection/>
    </xf>
    <xf numFmtId="0" fontId="4" fillId="2" borderId="3" xfId="0" applyNumberFormat="1" applyFont="1" applyFill="1" applyBorder="1" applyAlignment="1" applyProtection="1">
      <alignment horizontal="left" vertical="top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0" fontId="6" fillId="2" borderId="8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2" borderId="7" xfId="0" applyNumberFormat="1" applyFont="1" applyFill="1" applyBorder="1" applyAlignment="1" applyProtection="1">
      <alignment horizontal="right" vertical="top"/>
      <protection/>
    </xf>
    <xf numFmtId="0" fontId="4" fillId="2" borderId="6" xfId="0" applyNumberFormat="1" applyFont="1" applyFill="1" applyBorder="1" applyAlignment="1" applyProtection="1">
      <alignment horizontal="right" vertical="top"/>
      <protection/>
    </xf>
    <xf numFmtId="0" fontId="4" fillId="3" borderId="1" xfId="0" applyNumberFormat="1" applyFont="1" applyFill="1" applyBorder="1" applyAlignment="1" applyProtection="1">
      <alignment horizontal="center" vertical="center"/>
      <protection/>
    </xf>
    <xf numFmtId="1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horizontal="left" vertical="top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7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4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6" fillId="0" borderId="9" xfId="0" applyNumberFormat="1" applyFont="1" applyFill="1" applyBorder="1" applyAlignment="1" applyProtection="1">
      <alignment horizontal="center" vertical="top"/>
      <protection/>
    </xf>
    <xf numFmtId="0" fontId="6" fillId="2" borderId="2" xfId="0" applyNumberFormat="1" applyFont="1" applyFill="1" applyBorder="1" applyAlignment="1" applyProtection="1">
      <alignment horizontal="center" vertical="top"/>
      <protection/>
    </xf>
    <xf numFmtId="0" fontId="6" fillId="2" borderId="9" xfId="0" applyNumberFormat="1" applyFont="1" applyFill="1" applyBorder="1" applyAlignment="1" applyProtection="1">
      <alignment horizontal="center" vertical="top"/>
      <protection/>
    </xf>
    <xf numFmtId="0" fontId="4" fillId="2" borderId="7" xfId="0" applyNumberFormat="1" applyFont="1" applyFill="1" applyBorder="1" applyAlignment="1" applyProtection="1">
      <alignment horizontal="left" vertical="top"/>
      <protection/>
    </xf>
    <xf numFmtId="0" fontId="4" fillId="2" borderId="3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vertical="top"/>
    </xf>
    <xf numFmtId="2" fontId="10" fillId="2" borderId="0" xfId="0" applyNumberFormat="1" applyFont="1" applyFill="1" applyAlignment="1">
      <alignment vertical="top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 textRotation="255"/>
      <protection/>
    </xf>
    <xf numFmtId="0" fontId="1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textRotation="90"/>
      <protection/>
    </xf>
    <xf numFmtId="0" fontId="5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5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6" fillId="2" borderId="1" xfId="0" applyNumberFormat="1" applyFont="1" applyFill="1" applyBorder="1" applyAlignment="1" applyProtection="1">
      <alignment horizontal="right" vertical="top"/>
      <protection/>
    </xf>
    <xf numFmtId="2" fontId="4" fillId="2" borderId="1" xfId="0" applyNumberFormat="1" applyFont="1" applyFill="1" applyBorder="1" applyAlignment="1" applyProtection="1">
      <alignment horizontal="righ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zoomScale="85" zoomScaleNormal="85" workbookViewId="0" topLeftCell="A1">
      <selection activeCell="M9" sqref="M9"/>
    </sheetView>
  </sheetViews>
  <sheetFormatPr defaultColWidth="9.140625" defaultRowHeight="12.75"/>
  <cols>
    <col min="1" max="1" width="9.140625" style="28" customWidth="1"/>
    <col min="2" max="2" width="5.7109375" style="10" customWidth="1"/>
    <col min="3" max="3" width="5.28125" style="11" customWidth="1"/>
    <col min="4" max="4" width="10.8515625" style="11" customWidth="1"/>
    <col min="5" max="5" width="7.140625" style="11" customWidth="1"/>
    <col min="6" max="6" width="8.8515625" style="11" customWidth="1"/>
    <col min="7" max="7" width="9.00390625" style="11" customWidth="1"/>
    <col min="8" max="8" width="9.00390625" style="10" customWidth="1"/>
    <col min="9" max="9" width="10.28125" style="11" customWidth="1"/>
  </cols>
  <sheetData>
    <row r="2" spans="1:9" s="3" customFormat="1" ht="12.75">
      <c r="A2" s="7"/>
      <c r="B2" s="40"/>
      <c r="C2" s="8"/>
      <c r="D2" s="8"/>
      <c r="E2" s="7"/>
      <c r="F2" s="8"/>
      <c r="G2" s="8"/>
      <c r="H2" s="8"/>
      <c r="I2" s="8"/>
    </row>
    <row r="3" spans="1:9" s="1" customFormat="1" ht="12.75">
      <c r="A3" s="9"/>
      <c r="B3" s="10" t="s">
        <v>6</v>
      </c>
      <c r="C3" s="11"/>
      <c r="D3" s="11"/>
      <c r="E3" s="12"/>
      <c r="F3" s="12"/>
      <c r="G3" s="11"/>
      <c r="H3" s="10"/>
      <c r="I3" s="11"/>
    </row>
    <row r="4" spans="1:10" s="1" customFormat="1" ht="12.75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s="1" customFormat="1" ht="12.75">
      <c r="A5" s="50" t="s">
        <v>23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s="1" customFormat="1" ht="22.5" customHeight="1">
      <c r="A6" s="51" t="s">
        <v>48</v>
      </c>
      <c r="B6" s="52"/>
      <c r="C6" s="52"/>
      <c r="D6" s="52"/>
      <c r="E6" s="52"/>
      <c r="F6" s="52"/>
      <c r="G6" s="52"/>
      <c r="H6" s="52"/>
      <c r="I6" s="53"/>
      <c r="J6" s="42"/>
    </row>
    <row r="7" spans="1:10" s="1" customFormat="1" ht="112.5" customHeight="1">
      <c r="A7" s="13" t="s">
        <v>3</v>
      </c>
      <c r="B7" s="14" t="s">
        <v>2</v>
      </c>
      <c r="C7" s="15" t="s">
        <v>0</v>
      </c>
      <c r="D7" s="16" t="s">
        <v>1</v>
      </c>
      <c r="E7" s="17" t="s">
        <v>7</v>
      </c>
      <c r="F7" s="15" t="s">
        <v>4</v>
      </c>
      <c r="G7" s="15" t="s">
        <v>5</v>
      </c>
      <c r="H7" s="18" t="s">
        <v>8</v>
      </c>
      <c r="I7" s="18" t="s">
        <v>9</v>
      </c>
      <c r="J7" s="4" t="s">
        <v>28</v>
      </c>
    </row>
    <row r="8" spans="1:10" s="2" customFormat="1" ht="15" customHeight="1">
      <c r="A8" s="16">
        <v>1</v>
      </c>
      <c r="B8" s="19">
        <v>2</v>
      </c>
      <c r="C8" s="19">
        <v>3</v>
      </c>
      <c r="D8" s="16">
        <v>4</v>
      </c>
      <c r="E8" s="19">
        <v>5</v>
      </c>
      <c r="F8" s="19">
        <v>6</v>
      </c>
      <c r="G8" s="16">
        <v>7</v>
      </c>
      <c r="H8" s="19">
        <v>8</v>
      </c>
      <c r="I8" s="20">
        <v>9</v>
      </c>
      <c r="J8" s="6">
        <v>14</v>
      </c>
    </row>
    <row r="9" spans="1:10" ht="12.75">
      <c r="A9" s="54" t="s">
        <v>26</v>
      </c>
      <c r="B9" s="36" t="s">
        <v>24</v>
      </c>
      <c r="C9" s="21" t="s">
        <v>21</v>
      </c>
      <c r="D9" s="22" t="s">
        <v>18</v>
      </c>
      <c r="E9" s="23" t="s">
        <v>17</v>
      </c>
      <c r="F9" s="43">
        <v>20</v>
      </c>
      <c r="G9" s="24" t="s">
        <v>15</v>
      </c>
      <c r="H9" s="25">
        <v>155</v>
      </c>
      <c r="I9" s="37">
        <f>F9*H9</f>
        <v>3100</v>
      </c>
      <c r="J9" s="5"/>
    </row>
    <row r="10" spans="1:10" ht="12.75">
      <c r="A10" s="55"/>
      <c r="B10" s="38"/>
      <c r="C10" s="21" t="s">
        <v>21</v>
      </c>
      <c r="D10" s="22" t="s">
        <v>19</v>
      </c>
      <c r="E10" s="23" t="s">
        <v>16</v>
      </c>
      <c r="F10" s="43">
        <v>48</v>
      </c>
      <c r="G10" s="24">
        <v>80</v>
      </c>
      <c r="H10" s="25">
        <v>93</v>
      </c>
      <c r="I10" s="37">
        <f>H10*G10</f>
        <v>7440</v>
      </c>
      <c r="J10" s="5"/>
    </row>
    <row r="11" spans="1:10" ht="12.75">
      <c r="A11" s="55"/>
      <c r="B11" s="41"/>
      <c r="C11" s="21" t="s">
        <v>21</v>
      </c>
      <c r="D11" s="22" t="s">
        <v>10</v>
      </c>
      <c r="E11" s="23" t="s">
        <v>17</v>
      </c>
      <c r="F11" s="43">
        <v>20</v>
      </c>
      <c r="G11" s="24" t="s">
        <v>15</v>
      </c>
      <c r="H11" s="25">
        <v>145</v>
      </c>
      <c r="I11" s="37">
        <f>F11*H11</f>
        <v>2900</v>
      </c>
      <c r="J11" s="5"/>
    </row>
    <row r="12" spans="1:10" ht="12.75">
      <c r="A12" s="55"/>
      <c r="B12" s="41"/>
      <c r="C12" s="21" t="s">
        <v>21</v>
      </c>
      <c r="D12" s="22" t="s">
        <v>11</v>
      </c>
      <c r="E12" s="23" t="s">
        <v>16</v>
      </c>
      <c r="F12" s="43">
        <v>35</v>
      </c>
      <c r="G12" s="24">
        <v>58</v>
      </c>
      <c r="H12" s="25">
        <v>70</v>
      </c>
      <c r="I12" s="37">
        <f>H12*G12</f>
        <v>4060</v>
      </c>
      <c r="J12" s="5"/>
    </row>
    <row r="13" spans="1:10" ht="12.75">
      <c r="A13" s="55"/>
      <c r="B13" s="41"/>
      <c r="C13" s="21" t="s">
        <v>21</v>
      </c>
      <c r="D13" s="22" t="s">
        <v>22</v>
      </c>
      <c r="E13" s="23" t="s">
        <v>17</v>
      </c>
      <c r="F13" s="43">
        <v>12</v>
      </c>
      <c r="G13" s="24" t="s">
        <v>15</v>
      </c>
      <c r="H13" s="25">
        <v>130</v>
      </c>
      <c r="I13" s="37">
        <f>F13*H13</f>
        <v>1560</v>
      </c>
      <c r="J13" s="5"/>
    </row>
    <row r="14" spans="1:10" ht="12.75">
      <c r="A14" s="55"/>
      <c r="B14" s="41"/>
      <c r="C14" s="21" t="s">
        <v>21</v>
      </c>
      <c r="D14" s="22" t="s">
        <v>12</v>
      </c>
      <c r="E14" s="23" t="s">
        <v>16</v>
      </c>
      <c r="F14" s="43">
        <v>29</v>
      </c>
      <c r="G14" s="24">
        <v>48</v>
      </c>
      <c r="H14" s="25">
        <v>70</v>
      </c>
      <c r="I14" s="37">
        <f>H14*G14</f>
        <v>3360</v>
      </c>
      <c r="J14" s="5"/>
    </row>
    <row r="15" spans="1:10" ht="12.75">
      <c r="A15" s="55"/>
      <c r="B15" s="41"/>
      <c r="C15" s="21" t="s">
        <v>21</v>
      </c>
      <c r="D15" s="22" t="s">
        <v>13</v>
      </c>
      <c r="E15" s="23" t="s">
        <v>16</v>
      </c>
      <c r="F15" s="43">
        <v>681</v>
      </c>
      <c r="G15" s="24">
        <v>1238</v>
      </c>
      <c r="H15" s="25">
        <v>70</v>
      </c>
      <c r="I15" s="37">
        <f>H15*G15</f>
        <v>86660</v>
      </c>
      <c r="J15" s="5"/>
    </row>
    <row r="16" spans="1:10" ht="12.75">
      <c r="A16" s="55"/>
      <c r="B16" s="41"/>
      <c r="C16" s="21" t="s">
        <v>20</v>
      </c>
      <c r="D16" s="22" t="s">
        <v>18</v>
      </c>
      <c r="E16" s="23" t="s">
        <v>17</v>
      </c>
      <c r="F16" s="43">
        <v>10</v>
      </c>
      <c r="G16" s="24" t="s">
        <v>15</v>
      </c>
      <c r="H16" s="25">
        <v>145</v>
      </c>
      <c r="I16" s="37">
        <f>F16*H16</f>
        <v>1450</v>
      </c>
      <c r="J16" s="5"/>
    </row>
    <row r="17" spans="1:10" ht="12.75">
      <c r="A17" s="55"/>
      <c r="B17" s="41"/>
      <c r="C17" s="21" t="s">
        <v>20</v>
      </c>
      <c r="D17" s="22" t="s">
        <v>19</v>
      </c>
      <c r="E17" s="23" t="s">
        <v>16</v>
      </c>
      <c r="F17" s="43">
        <v>20</v>
      </c>
      <c r="G17" s="24">
        <v>33</v>
      </c>
      <c r="H17" s="25">
        <v>87</v>
      </c>
      <c r="I17" s="37">
        <f>H17*G17</f>
        <v>2871</v>
      </c>
      <c r="J17" s="5"/>
    </row>
    <row r="18" spans="1:10" ht="12.75">
      <c r="A18" s="55"/>
      <c r="B18" s="57"/>
      <c r="C18" s="21" t="s">
        <v>20</v>
      </c>
      <c r="D18" s="22" t="s">
        <v>10</v>
      </c>
      <c r="E18" s="23" t="s">
        <v>17</v>
      </c>
      <c r="F18" s="43">
        <v>15</v>
      </c>
      <c r="G18" s="24" t="s">
        <v>15</v>
      </c>
      <c r="H18" s="25">
        <v>145</v>
      </c>
      <c r="I18" s="37">
        <f>F18*H18</f>
        <v>2175</v>
      </c>
      <c r="J18" s="5"/>
    </row>
    <row r="19" spans="1:10" ht="12.75">
      <c r="A19" s="55"/>
      <c r="B19" s="57"/>
      <c r="C19" s="21" t="s">
        <v>20</v>
      </c>
      <c r="D19" s="22" t="s">
        <v>11</v>
      </c>
      <c r="E19" s="23" t="s">
        <v>16</v>
      </c>
      <c r="F19" s="43">
        <v>22</v>
      </c>
      <c r="G19" s="24">
        <v>37</v>
      </c>
      <c r="H19" s="25">
        <v>58</v>
      </c>
      <c r="I19" s="37">
        <f>H19*G19</f>
        <v>2146</v>
      </c>
      <c r="J19" s="5"/>
    </row>
    <row r="20" spans="1:10" ht="12.75">
      <c r="A20" s="55"/>
      <c r="B20" s="57"/>
      <c r="C20" s="21" t="s">
        <v>20</v>
      </c>
      <c r="D20" s="22" t="s">
        <v>22</v>
      </c>
      <c r="E20" s="23" t="s">
        <v>17</v>
      </c>
      <c r="F20" s="43">
        <v>5</v>
      </c>
      <c r="G20" s="24" t="s">
        <v>15</v>
      </c>
      <c r="H20" s="25">
        <v>130</v>
      </c>
      <c r="I20" s="37">
        <f>F20*H20</f>
        <v>650</v>
      </c>
      <c r="J20" s="5"/>
    </row>
    <row r="21" spans="1:10" ht="12.75">
      <c r="A21" s="55"/>
      <c r="B21" s="57"/>
      <c r="C21" s="21" t="s">
        <v>20</v>
      </c>
      <c r="D21" s="22" t="s">
        <v>12</v>
      </c>
      <c r="E21" s="23" t="s">
        <v>16</v>
      </c>
      <c r="F21" s="43">
        <v>10</v>
      </c>
      <c r="G21" s="24">
        <v>17</v>
      </c>
      <c r="H21" s="25">
        <v>58</v>
      </c>
      <c r="I21" s="37">
        <f>H21*G21</f>
        <v>986</v>
      </c>
      <c r="J21" s="5"/>
    </row>
    <row r="22" spans="1:10" ht="12.75">
      <c r="A22" s="55"/>
      <c r="B22" s="57"/>
      <c r="C22" s="21" t="s">
        <v>20</v>
      </c>
      <c r="D22" s="22" t="s">
        <v>13</v>
      </c>
      <c r="E22" s="23" t="s">
        <v>16</v>
      </c>
      <c r="F22" s="43">
        <v>180</v>
      </c>
      <c r="G22" s="24">
        <v>327</v>
      </c>
      <c r="H22" s="25">
        <v>58</v>
      </c>
      <c r="I22" s="37">
        <f>H22*G22</f>
        <v>18966</v>
      </c>
      <c r="J22" s="5"/>
    </row>
    <row r="23" spans="1:10" ht="12.75">
      <c r="A23" s="55"/>
      <c r="B23" s="58"/>
      <c r="C23" s="59" t="s">
        <v>14</v>
      </c>
      <c r="D23" s="60"/>
      <c r="E23" s="29"/>
      <c r="F23" s="44">
        <f>SUM(F9:F22)</f>
        <v>1107</v>
      </c>
      <c r="G23" s="45">
        <f>SUM(G9:G22)</f>
        <v>1838</v>
      </c>
      <c r="H23" s="30"/>
      <c r="I23" s="31">
        <f>SUM(I9:I22)</f>
        <v>138324</v>
      </c>
      <c r="J23" s="5"/>
    </row>
    <row r="24" spans="1:10" ht="12.75">
      <c r="A24" s="56"/>
      <c r="B24" s="32"/>
      <c r="C24" s="33" t="s">
        <v>27</v>
      </c>
      <c r="D24" s="39"/>
      <c r="E24" s="23"/>
      <c r="F24" s="26">
        <f>SUM(F23)</f>
        <v>1107</v>
      </c>
      <c r="G24" s="34">
        <f>SUM(G23)</f>
        <v>1838</v>
      </c>
      <c r="H24" s="27"/>
      <c r="I24" s="35">
        <f>SUM(I23)</f>
        <v>138324</v>
      </c>
      <c r="J24" s="46">
        <f>I24*5/100</f>
        <v>6916.2</v>
      </c>
    </row>
  </sheetData>
  <autoFilter ref="A8:J24"/>
  <mergeCells count="6">
    <mergeCell ref="A4:J4"/>
    <mergeCell ref="A5:J5"/>
    <mergeCell ref="A6:I6"/>
    <mergeCell ref="A9:A24"/>
    <mergeCell ref="B18:B23"/>
    <mergeCell ref="C23:D2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zoomScale="85" zoomScaleNormal="85" workbookViewId="0" topLeftCell="A1">
      <selection activeCell="Q10" sqref="Q9:Q10"/>
    </sheetView>
  </sheetViews>
  <sheetFormatPr defaultColWidth="9.140625" defaultRowHeight="12.75"/>
  <cols>
    <col min="1" max="1" width="9.140625" style="28" customWidth="1"/>
    <col min="2" max="2" width="5.7109375" style="10" customWidth="1"/>
    <col min="3" max="3" width="5.28125" style="11" customWidth="1"/>
    <col min="4" max="4" width="10.8515625" style="11" customWidth="1"/>
    <col min="5" max="5" width="7.140625" style="11" customWidth="1"/>
    <col min="6" max="6" width="8.8515625" style="11" customWidth="1"/>
    <col min="7" max="7" width="9.00390625" style="11" customWidth="1"/>
    <col min="8" max="8" width="9.00390625" style="10" customWidth="1"/>
    <col min="9" max="9" width="10.28125" style="11" customWidth="1"/>
  </cols>
  <sheetData>
    <row r="2" spans="1:9" s="3" customFormat="1" ht="12.75">
      <c r="A2" s="7"/>
      <c r="B2" s="48"/>
      <c r="C2" s="8"/>
      <c r="D2" s="8"/>
      <c r="E2" s="7"/>
      <c r="F2" s="8"/>
      <c r="G2" s="8"/>
      <c r="H2" s="8"/>
      <c r="I2" s="8"/>
    </row>
    <row r="3" spans="1:9" s="1" customFormat="1" ht="12.75">
      <c r="A3" s="9"/>
      <c r="B3" s="10" t="s">
        <v>50</v>
      </c>
      <c r="C3" s="11"/>
      <c r="D3" s="11"/>
      <c r="E3" s="12"/>
      <c r="F3" s="12"/>
      <c r="G3" s="11"/>
      <c r="H3" s="10"/>
      <c r="I3" s="11"/>
    </row>
    <row r="4" spans="1:9" s="1" customFormat="1" ht="12.75">
      <c r="A4" s="49" t="s">
        <v>25</v>
      </c>
      <c r="B4" s="49"/>
      <c r="C4" s="49"/>
      <c r="D4" s="49"/>
      <c r="E4" s="49"/>
      <c r="F4" s="49"/>
      <c r="G4" s="49"/>
      <c r="H4" s="49"/>
      <c r="I4" s="49"/>
    </row>
    <row r="5" spans="1:9" s="1" customFormat="1" ht="12.75">
      <c r="A5" s="50" t="s">
        <v>23</v>
      </c>
      <c r="B5" s="50"/>
      <c r="C5" s="50"/>
      <c r="D5" s="50"/>
      <c r="E5" s="50"/>
      <c r="F5" s="50"/>
      <c r="G5" s="50"/>
      <c r="H5" s="50"/>
      <c r="I5" s="50"/>
    </row>
    <row r="6" spans="1:9" s="1" customFormat="1" ht="22.5" customHeight="1">
      <c r="A6" s="51" t="s">
        <v>49</v>
      </c>
      <c r="B6" s="52"/>
      <c r="C6" s="52"/>
      <c r="D6" s="52"/>
      <c r="E6" s="52"/>
      <c r="F6" s="52"/>
      <c r="G6" s="52"/>
      <c r="H6" s="52"/>
      <c r="I6" s="53"/>
    </row>
    <row r="7" spans="1:9" s="1" customFormat="1" ht="112.5" customHeight="1">
      <c r="A7" s="91" t="s">
        <v>3</v>
      </c>
      <c r="B7" s="92" t="s">
        <v>2</v>
      </c>
      <c r="C7" s="93" t="s">
        <v>0</v>
      </c>
      <c r="D7" s="94" t="s">
        <v>1</v>
      </c>
      <c r="E7" s="95" t="s">
        <v>7</v>
      </c>
      <c r="F7" s="96" t="s">
        <v>4</v>
      </c>
      <c r="G7" s="96" t="s">
        <v>5</v>
      </c>
      <c r="H7" s="97" t="s">
        <v>47</v>
      </c>
      <c r="I7" s="96" t="s">
        <v>9</v>
      </c>
    </row>
    <row r="8" spans="1:9" s="2" customFormat="1" ht="15" customHeight="1">
      <c r="A8" s="16">
        <v>1</v>
      </c>
      <c r="B8" s="19">
        <v>2</v>
      </c>
      <c r="C8" s="19">
        <v>3</v>
      </c>
      <c r="D8" s="16">
        <v>4</v>
      </c>
      <c r="E8" s="19">
        <v>5</v>
      </c>
      <c r="F8" s="19">
        <v>6</v>
      </c>
      <c r="G8" s="16">
        <v>7</v>
      </c>
      <c r="H8" s="19">
        <v>8</v>
      </c>
      <c r="I8" s="20">
        <v>9</v>
      </c>
    </row>
    <row r="9" spans="1:9" ht="12.75">
      <c r="A9" s="54" t="s">
        <v>26</v>
      </c>
      <c r="B9" s="36" t="s">
        <v>24</v>
      </c>
      <c r="C9" s="21" t="s">
        <v>21</v>
      </c>
      <c r="D9" s="22" t="s">
        <v>18</v>
      </c>
      <c r="E9" s="23" t="s">
        <v>17</v>
      </c>
      <c r="F9" s="43">
        <v>20</v>
      </c>
      <c r="G9" s="24" t="s">
        <v>15</v>
      </c>
      <c r="H9" s="98"/>
      <c r="I9" s="98"/>
    </row>
    <row r="10" spans="1:9" ht="12.75">
      <c r="A10" s="55"/>
      <c r="B10" s="41"/>
      <c r="C10" s="21" t="s">
        <v>21</v>
      </c>
      <c r="D10" s="22" t="s">
        <v>19</v>
      </c>
      <c r="E10" s="23" t="s">
        <v>16</v>
      </c>
      <c r="F10" s="43">
        <v>48</v>
      </c>
      <c r="G10" s="24">
        <v>80</v>
      </c>
      <c r="H10" s="98"/>
      <c r="I10" s="98"/>
    </row>
    <row r="11" spans="1:9" ht="12.75">
      <c r="A11" s="55"/>
      <c r="B11" s="41"/>
      <c r="C11" s="21" t="s">
        <v>21</v>
      </c>
      <c r="D11" s="22" t="s">
        <v>10</v>
      </c>
      <c r="E11" s="23" t="s">
        <v>17</v>
      </c>
      <c r="F11" s="43">
        <v>20</v>
      </c>
      <c r="G11" s="24" t="s">
        <v>15</v>
      </c>
      <c r="H11" s="98"/>
      <c r="I11" s="98"/>
    </row>
    <row r="12" spans="1:9" ht="12.75">
      <c r="A12" s="55"/>
      <c r="B12" s="41"/>
      <c r="C12" s="21" t="s">
        <v>21</v>
      </c>
      <c r="D12" s="22" t="s">
        <v>11</v>
      </c>
      <c r="E12" s="23" t="s">
        <v>16</v>
      </c>
      <c r="F12" s="43">
        <v>35</v>
      </c>
      <c r="G12" s="24">
        <v>58</v>
      </c>
      <c r="H12" s="98"/>
      <c r="I12" s="98"/>
    </row>
    <row r="13" spans="1:9" ht="12.75">
      <c r="A13" s="55"/>
      <c r="B13" s="41"/>
      <c r="C13" s="21" t="s">
        <v>21</v>
      </c>
      <c r="D13" s="22" t="s">
        <v>22</v>
      </c>
      <c r="E13" s="23" t="s">
        <v>17</v>
      </c>
      <c r="F13" s="43">
        <v>12</v>
      </c>
      <c r="G13" s="24" t="s">
        <v>15</v>
      </c>
      <c r="H13" s="98"/>
      <c r="I13" s="98"/>
    </row>
    <row r="14" spans="1:9" ht="12.75">
      <c r="A14" s="55"/>
      <c r="B14" s="41"/>
      <c r="C14" s="21" t="s">
        <v>21</v>
      </c>
      <c r="D14" s="22" t="s">
        <v>12</v>
      </c>
      <c r="E14" s="23" t="s">
        <v>16</v>
      </c>
      <c r="F14" s="43">
        <v>29</v>
      </c>
      <c r="G14" s="24">
        <v>48</v>
      </c>
      <c r="H14" s="98"/>
      <c r="I14" s="98"/>
    </row>
    <row r="15" spans="1:9" ht="12.75">
      <c r="A15" s="55"/>
      <c r="B15" s="41"/>
      <c r="C15" s="21" t="s">
        <v>21</v>
      </c>
      <c r="D15" s="22" t="s">
        <v>13</v>
      </c>
      <c r="E15" s="23" t="s">
        <v>16</v>
      </c>
      <c r="F15" s="43">
        <v>681</v>
      </c>
      <c r="G15" s="24">
        <v>1238</v>
      </c>
      <c r="H15" s="98"/>
      <c r="I15" s="98"/>
    </row>
    <row r="16" spans="1:9" ht="12.75">
      <c r="A16" s="55"/>
      <c r="B16" s="41"/>
      <c r="C16" s="21" t="s">
        <v>20</v>
      </c>
      <c r="D16" s="22" t="s">
        <v>18</v>
      </c>
      <c r="E16" s="23" t="s">
        <v>17</v>
      </c>
      <c r="F16" s="43">
        <v>10</v>
      </c>
      <c r="G16" s="24" t="s">
        <v>15</v>
      </c>
      <c r="H16" s="98"/>
      <c r="I16" s="98"/>
    </row>
    <row r="17" spans="1:9" ht="12.75">
      <c r="A17" s="55"/>
      <c r="B17" s="41"/>
      <c r="C17" s="21" t="s">
        <v>20</v>
      </c>
      <c r="D17" s="22" t="s">
        <v>19</v>
      </c>
      <c r="E17" s="23" t="s">
        <v>16</v>
      </c>
      <c r="F17" s="43">
        <v>20</v>
      </c>
      <c r="G17" s="24">
        <v>33</v>
      </c>
      <c r="H17" s="98"/>
      <c r="I17" s="98"/>
    </row>
    <row r="18" spans="1:9" ht="12.75">
      <c r="A18" s="55"/>
      <c r="B18" s="57"/>
      <c r="C18" s="21" t="s">
        <v>20</v>
      </c>
      <c r="D18" s="22" t="s">
        <v>10</v>
      </c>
      <c r="E18" s="23" t="s">
        <v>17</v>
      </c>
      <c r="F18" s="43">
        <v>15</v>
      </c>
      <c r="G18" s="24" t="s">
        <v>15</v>
      </c>
      <c r="H18" s="98"/>
      <c r="I18" s="98"/>
    </row>
    <row r="19" spans="1:9" ht="12.75">
      <c r="A19" s="55"/>
      <c r="B19" s="57"/>
      <c r="C19" s="21" t="s">
        <v>20</v>
      </c>
      <c r="D19" s="22" t="s">
        <v>11</v>
      </c>
      <c r="E19" s="23" t="s">
        <v>16</v>
      </c>
      <c r="F19" s="43">
        <v>22</v>
      </c>
      <c r="G19" s="24">
        <v>37</v>
      </c>
      <c r="H19" s="98"/>
      <c r="I19" s="98"/>
    </row>
    <row r="20" spans="1:9" ht="12.75">
      <c r="A20" s="55"/>
      <c r="B20" s="57"/>
      <c r="C20" s="21" t="s">
        <v>20</v>
      </c>
      <c r="D20" s="22" t="s">
        <v>22</v>
      </c>
      <c r="E20" s="23" t="s">
        <v>17</v>
      </c>
      <c r="F20" s="43">
        <v>5</v>
      </c>
      <c r="G20" s="24" t="s">
        <v>15</v>
      </c>
      <c r="H20" s="98"/>
      <c r="I20" s="98"/>
    </row>
    <row r="21" spans="1:9" ht="12.75">
      <c r="A21" s="55"/>
      <c r="B21" s="57"/>
      <c r="C21" s="21" t="s">
        <v>20</v>
      </c>
      <c r="D21" s="22" t="s">
        <v>12</v>
      </c>
      <c r="E21" s="23" t="s">
        <v>16</v>
      </c>
      <c r="F21" s="43">
        <v>10</v>
      </c>
      <c r="G21" s="24">
        <v>17</v>
      </c>
      <c r="H21" s="98"/>
      <c r="I21" s="98"/>
    </row>
    <row r="22" spans="1:9" ht="12.75">
      <c r="A22" s="55"/>
      <c r="B22" s="57"/>
      <c r="C22" s="21" t="s">
        <v>20</v>
      </c>
      <c r="D22" s="22" t="s">
        <v>13</v>
      </c>
      <c r="E22" s="23" t="s">
        <v>16</v>
      </c>
      <c r="F22" s="43">
        <v>180</v>
      </c>
      <c r="G22" s="24">
        <v>327</v>
      </c>
      <c r="H22" s="98"/>
      <c r="I22" s="98"/>
    </row>
    <row r="23" spans="1:9" ht="12.75">
      <c r="A23" s="55"/>
      <c r="B23" s="58"/>
      <c r="C23" s="59" t="s">
        <v>14</v>
      </c>
      <c r="D23" s="60"/>
      <c r="E23" s="29"/>
      <c r="F23" s="44">
        <f>SUM(F9:F22)</f>
        <v>1107</v>
      </c>
      <c r="G23" s="45">
        <f>SUM(G9:G22)</f>
        <v>1838</v>
      </c>
      <c r="H23" s="99"/>
      <c r="I23" s="99"/>
    </row>
    <row r="24" spans="1:9" ht="12.75">
      <c r="A24" s="56"/>
      <c r="B24" s="32"/>
      <c r="C24" s="33" t="s">
        <v>27</v>
      </c>
      <c r="D24" s="47"/>
      <c r="E24" s="23"/>
      <c r="F24" s="26">
        <f>SUM(F23)</f>
        <v>1107</v>
      </c>
      <c r="G24" s="34">
        <f>SUM(G23)</f>
        <v>1838</v>
      </c>
      <c r="H24" s="99"/>
      <c r="I24" s="26"/>
    </row>
  </sheetData>
  <autoFilter ref="A8:I24"/>
  <mergeCells count="6">
    <mergeCell ref="A4:I4"/>
    <mergeCell ref="A5:I5"/>
    <mergeCell ref="A6:I6"/>
    <mergeCell ref="A9:A24"/>
    <mergeCell ref="B18:B23"/>
    <mergeCell ref="C23:D2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85" zoomScaleNormal="85" workbookViewId="0" topLeftCell="A1">
      <selection activeCell="A1" sqref="A1:F1048576"/>
    </sheetView>
  </sheetViews>
  <sheetFormatPr defaultColWidth="9.140625" defaultRowHeight="12.75"/>
  <cols>
    <col min="1" max="1" width="27.140625" style="28" customWidth="1"/>
    <col min="2" max="2" width="27.140625" style="10" customWidth="1"/>
    <col min="3" max="6" width="27.140625" style="11" customWidth="1"/>
    <col min="7" max="7" width="9.00390625" style="11" customWidth="1"/>
    <col min="8" max="8" width="9.00390625" style="10" customWidth="1"/>
    <col min="9" max="9" width="10.28125" style="11" customWidth="1"/>
  </cols>
  <sheetData>
    <row r="1" spans="1:8" ht="15.75">
      <c r="A1" s="61"/>
      <c r="B1" s="61"/>
      <c r="C1" s="61"/>
      <c r="D1" s="61"/>
      <c r="E1" s="61"/>
      <c r="F1" s="61"/>
      <c r="G1" s="61"/>
      <c r="H1" s="61"/>
    </row>
    <row r="2" spans="1:8" ht="15.75">
      <c r="A2" s="62" t="s">
        <v>29</v>
      </c>
      <c r="B2" s="62"/>
      <c r="C2" s="62"/>
      <c r="D2" s="62"/>
      <c r="E2" s="62"/>
      <c r="F2" s="62"/>
      <c r="G2" s="62"/>
      <c r="H2" s="62"/>
    </row>
    <row r="3" spans="1:8" ht="15.75">
      <c r="A3" s="63" t="s">
        <v>30</v>
      </c>
      <c r="B3" s="63"/>
      <c r="C3" s="63"/>
      <c r="D3" s="63"/>
      <c r="E3" s="63"/>
      <c r="F3" s="63"/>
      <c r="G3" s="63"/>
      <c r="H3" s="63"/>
    </row>
    <row r="4" spans="1:8" ht="15.75">
      <c r="A4" s="64" t="s">
        <v>31</v>
      </c>
      <c r="B4" s="63"/>
      <c r="C4" s="63"/>
      <c r="D4" s="63"/>
      <c r="E4" s="63"/>
      <c r="F4" s="63"/>
      <c r="G4" s="63"/>
      <c r="H4" s="63"/>
    </row>
    <row r="5" spans="1:8" ht="15.75">
      <c r="A5" s="63" t="s">
        <v>32</v>
      </c>
      <c r="B5" s="63"/>
      <c r="C5" s="63"/>
      <c r="D5" s="63"/>
      <c r="E5" s="63"/>
      <c r="F5" s="63"/>
      <c r="G5" s="63"/>
      <c r="H5" s="63"/>
    </row>
    <row r="6" spans="1:8" ht="15.75">
      <c r="A6" s="65"/>
      <c r="B6" s="65"/>
      <c r="C6" s="65"/>
      <c r="D6" s="65"/>
      <c r="E6" s="65"/>
      <c r="F6" s="65"/>
      <c r="G6" s="65"/>
      <c r="H6" s="65"/>
    </row>
    <row r="7" spans="1:8" ht="15.75">
      <c r="A7" s="65"/>
      <c r="B7" s="65"/>
      <c r="C7" s="65"/>
      <c r="D7" s="65"/>
      <c r="E7" s="65"/>
      <c r="F7" s="65"/>
      <c r="G7" s="65"/>
      <c r="H7" s="65"/>
    </row>
    <row r="8" spans="1:8" ht="15.75">
      <c r="A8" s="65"/>
      <c r="B8" s="65"/>
      <c r="C8" s="65"/>
      <c r="D8" s="65"/>
      <c r="E8" s="65"/>
      <c r="F8" s="65"/>
      <c r="G8" s="65"/>
      <c r="H8" s="65"/>
    </row>
    <row r="9" spans="1:8" ht="15.75">
      <c r="A9" s="66" t="s">
        <v>33</v>
      </c>
      <c r="B9" s="67" t="s">
        <v>34</v>
      </c>
      <c r="C9" s="68"/>
      <c r="D9" s="68"/>
      <c r="E9" s="69"/>
      <c r="F9" s="70" t="s">
        <v>35</v>
      </c>
      <c r="G9" s="65"/>
      <c r="H9" s="65"/>
    </row>
    <row r="10" spans="1:8" ht="15.75">
      <c r="A10" s="71"/>
      <c r="B10" s="72" t="s">
        <v>36</v>
      </c>
      <c r="C10" s="72" t="s">
        <v>37</v>
      </c>
      <c r="D10" s="72" t="s">
        <v>38</v>
      </c>
      <c r="E10" s="72" t="s">
        <v>39</v>
      </c>
      <c r="F10" s="71"/>
      <c r="G10" s="65"/>
      <c r="H10" s="65"/>
    </row>
    <row r="11" spans="1:8" ht="78.75">
      <c r="A11" s="73" t="s">
        <v>40</v>
      </c>
      <c r="B11" s="72"/>
      <c r="C11" s="72"/>
      <c r="D11" s="72"/>
      <c r="E11" s="72"/>
      <c r="F11" s="74"/>
      <c r="G11" s="65"/>
      <c r="H11" s="65"/>
    </row>
    <row r="12" spans="1:8" ht="15.75">
      <c r="A12" s="65"/>
      <c r="B12" s="65"/>
      <c r="C12" s="65"/>
      <c r="D12" s="65"/>
      <c r="E12" s="65"/>
      <c r="F12" s="65"/>
      <c r="G12" s="65"/>
      <c r="H12" s="65"/>
    </row>
    <row r="13" spans="1:8" ht="15.75">
      <c r="A13" s="75"/>
      <c r="B13" s="75"/>
      <c r="C13" s="75"/>
      <c r="D13" s="75"/>
      <c r="E13" s="75"/>
      <c r="F13" s="65"/>
      <c r="G13" s="75"/>
      <c r="H13" s="76"/>
    </row>
    <row r="14" spans="1:8" ht="15">
      <c r="A14" s="77"/>
      <c r="B14" s="77"/>
      <c r="C14" s="77"/>
      <c r="D14" s="77"/>
      <c r="E14" s="78"/>
      <c r="F14" s="79"/>
      <c r="G14" s="79"/>
      <c r="H14" s="79"/>
    </row>
    <row r="15" spans="1:8" ht="15.75">
      <c r="A15" s="80" t="s">
        <v>41</v>
      </c>
      <c r="B15" s="81"/>
      <c r="C15" s="78"/>
      <c r="D15" s="78"/>
      <c r="E15" s="79" t="s">
        <v>42</v>
      </c>
      <c r="F15" s="78"/>
      <c r="G15" s="61"/>
      <c r="H15" s="61"/>
    </row>
    <row r="16" spans="1:8" ht="105">
      <c r="A16" s="82" t="s">
        <v>43</v>
      </c>
      <c r="B16" s="83"/>
      <c r="C16" s="84"/>
      <c r="D16" s="85" t="s">
        <v>44</v>
      </c>
      <c r="E16" s="85"/>
      <c r="F16" s="85"/>
      <c r="G16" s="61"/>
      <c r="H16" s="61"/>
    </row>
    <row r="17" spans="1:8" ht="15">
      <c r="A17" s="82"/>
      <c r="B17" s="83"/>
      <c r="C17" s="84"/>
      <c r="D17" s="84"/>
      <c r="E17" s="86"/>
      <c r="F17" s="85"/>
      <c r="G17" s="85"/>
      <c r="H17" s="85"/>
    </row>
    <row r="18" spans="1:8" ht="15">
      <c r="A18" s="80"/>
      <c r="B18" s="81"/>
      <c r="C18" s="78"/>
      <c r="D18" s="78"/>
      <c r="E18" s="78"/>
      <c r="F18" s="78"/>
      <c r="G18" s="78"/>
      <c r="H18" s="78"/>
    </row>
    <row r="19" spans="1:8" ht="15">
      <c r="A19" s="87" t="s">
        <v>45</v>
      </c>
      <c r="B19" s="88"/>
      <c r="C19" s="88"/>
      <c r="D19" s="88"/>
      <c r="E19" s="78"/>
      <c r="F19" s="78"/>
      <c r="G19" s="78"/>
      <c r="H19" s="78"/>
    </row>
    <row r="20" spans="1:8" ht="15">
      <c r="A20" s="89" t="s">
        <v>46</v>
      </c>
      <c r="B20" s="89"/>
      <c r="C20" s="90"/>
      <c r="D20" s="90"/>
      <c r="E20" s="90"/>
      <c r="F20" s="78"/>
      <c r="G20" s="78"/>
      <c r="H20" s="78"/>
    </row>
  </sheetData>
  <mergeCells count="12">
    <mergeCell ref="A20:E20"/>
    <mergeCell ref="A2:H2"/>
    <mergeCell ref="A3:H3"/>
    <mergeCell ref="A4:H4"/>
    <mergeCell ref="A5:H5"/>
    <mergeCell ref="A9:A10"/>
    <mergeCell ref="B9:E9"/>
    <mergeCell ref="F9:F10"/>
    <mergeCell ref="A14:D14"/>
    <mergeCell ref="D16:F16"/>
    <mergeCell ref="F17:H17"/>
    <mergeCell ref="A19:D1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2022-11-22T11:10:02Z</cp:lastPrinted>
  <dcterms:created xsi:type="dcterms:W3CDTF">2012-01-24T13:22:39Z</dcterms:created>
  <dcterms:modified xsi:type="dcterms:W3CDTF">2023-02-24T09:35:08Z</dcterms:modified>
  <cp:category/>
  <cp:version/>
  <cp:contentType/>
  <cp:contentStatus/>
</cp:coreProperties>
</file>