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 codeName="ThisWorkbook" defaultThemeVersion="124226"/>
  <bookViews>
    <workbookView xWindow="65416" yWindow="65416" windowWidth="20730" windowHeight="11160" activeTab="0"/>
  </bookViews>
  <sheets>
    <sheet name="Приложение №1" sheetId="79" r:id="rId1"/>
    <sheet name="Приложение №2" sheetId="80" r:id="rId2"/>
    <sheet name="Приложение №3" sheetId="81" r:id="rId3"/>
  </sheets>
  <definedNames/>
  <calcPr calcId="191029"/>
</workbook>
</file>

<file path=xl/sharedStrings.xml><?xml version="1.0" encoding="utf-8"?>
<sst xmlns="http://schemas.openxmlformats.org/spreadsheetml/2006/main" count="197" uniqueCount="53">
  <si>
    <t>Дървесен вид</t>
  </si>
  <si>
    <t>Сортимент</t>
  </si>
  <si>
    <t>Отдел и подотдел</t>
  </si>
  <si>
    <t>Обект</t>
  </si>
  <si>
    <t xml:space="preserve">Прогнозно коли-чество дървесина, пл.м3 </t>
  </si>
  <si>
    <t xml:space="preserve">Прогнозно коли-чество дървесина, пр.м3  </t>
  </si>
  <si>
    <t>Мерна единица</t>
  </si>
  <si>
    <t>Начална цена в лв.</t>
  </si>
  <si>
    <t xml:space="preserve">Обща стойност,
лв. без ДДС </t>
  </si>
  <si>
    <t>пр.м3</t>
  </si>
  <si>
    <t xml:space="preserve">                                                                                                                                                           ПРИЛОЖЕНИЕ № 2 </t>
  </si>
  <si>
    <t>Достигната цена в лв.</t>
  </si>
  <si>
    <t>ВСИЧКО за Обекта</t>
  </si>
  <si>
    <t xml:space="preserve">ПРИЛОЖЕНИЕ 3 </t>
  </si>
  <si>
    <t>към Договор №…... от …...........20…. г.</t>
  </si>
  <si>
    <t>ТП ДГС, ДЛС</t>
  </si>
  <si>
    <t>Тримесечие на 20 ….. год. / прогнозно количество дървесиан (пл.куб.м)</t>
  </si>
  <si>
    <t>Общо количество,
пл.куб.м</t>
  </si>
  <si>
    <t>I-во</t>
  </si>
  <si>
    <t>II-ро</t>
  </si>
  <si>
    <t>III-то</t>
  </si>
  <si>
    <t>IV-то</t>
  </si>
  <si>
    <t xml:space="preserve"> ЗА КУПУВАЧ:…………</t>
  </si>
  <si>
    <t>Инж. …....... – директор на
…..................................</t>
  </si>
  <si>
    <t>2.………………………</t>
  </si>
  <si>
    <t>….......................... . – гл. счетоводител на ….........</t>
  </si>
  <si>
    <t>Обшо Обект № …...............</t>
  </si>
  <si>
    <r>
      <t xml:space="preserve">График за покупко-продажба от временен склад на </t>
    </r>
    <r>
      <rPr>
        <b/>
        <sz val="12"/>
        <color rgb="FFFF0000"/>
        <rFont val="Times New Roman"/>
        <family val="1"/>
      </rPr>
      <t xml:space="preserve">прогнозни количества добита дървесина </t>
    </r>
    <r>
      <rPr>
        <b/>
        <sz val="12"/>
        <rFont val="Times New Roman"/>
        <family val="1"/>
      </rPr>
      <t>- по тримесечия на 2023 година</t>
    </r>
  </si>
  <si>
    <t xml:space="preserve">ЗА ПРОДАВАЧ: ……………                                   </t>
  </si>
  <si>
    <t>…..........................................................</t>
  </si>
  <si>
    <t>Гаранция за изпълнение</t>
  </si>
  <si>
    <t>Средна технологична д-на</t>
  </si>
  <si>
    <t>Дърва за огрев</t>
  </si>
  <si>
    <t>Всичко за подотдела</t>
  </si>
  <si>
    <t>ак</t>
  </si>
  <si>
    <t>Едра технологична дървесина</t>
  </si>
  <si>
    <t>Дребна технологична д-на</t>
  </si>
  <si>
    <t>за обект №….............., ТП  ДГС Добрич</t>
  </si>
  <si>
    <t>цер</t>
  </si>
  <si>
    <t>36 - г</t>
  </si>
  <si>
    <t>8 - м</t>
  </si>
  <si>
    <t>10 - м</t>
  </si>
  <si>
    <t>12 - б</t>
  </si>
  <si>
    <t>13 - п</t>
  </si>
  <si>
    <t>13 - р</t>
  </si>
  <si>
    <t>19 - и</t>
  </si>
  <si>
    <t>19 - о</t>
  </si>
  <si>
    <t>22 - в</t>
  </si>
  <si>
    <t>22 - д</t>
  </si>
  <si>
    <t>22 - е</t>
  </si>
  <si>
    <t>26 - и</t>
  </si>
  <si>
    <t>29 - л</t>
  </si>
  <si>
    <t>ОБЩО ЗА ОБЕКТ № 14-5-23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</si>
</sst>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6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b/>
      <sz val="14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</borders>
  <cellStyleXfs count="22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horizontal="center" vertical="center" textRotation="255"/>
      <protection/>
    </xf>
    <xf numFmtId="0" fontId="1" fillId="0" borderId="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textRotation="90"/>
      <protection/>
    </xf>
    <xf numFmtId="0" fontId="3" fillId="0" borderId="1" xfId="0" applyNumberFormat="1" applyFont="1" applyFill="1" applyBorder="1" applyAlignment="1" applyProtection="1">
      <alignment horizontal="center" vertical="center" textRotation="90" wrapText="1"/>
      <protection/>
    </xf>
    <xf numFmtId="2" fontId="3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vertical="top"/>
      <protection/>
    </xf>
    <xf numFmtId="2" fontId="1" fillId="0" borderId="1" xfId="0" applyNumberFormat="1" applyFont="1" applyFill="1" applyBorder="1" applyAlignment="1" applyProtection="1">
      <alignment vertical="top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2" fontId="4" fillId="0" borderId="1" xfId="0" applyNumberFormat="1" applyFont="1" applyFill="1" applyBorder="1" applyAlignment="1" applyProtection="1">
      <alignment horizontal="center" vertical="top"/>
      <protection/>
    </xf>
    <xf numFmtId="1" fontId="4" fillId="0" borderId="1" xfId="0" applyNumberFormat="1" applyFont="1" applyFill="1" applyBorder="1" applyAlignment="1" applyProtection="1">
      <alignment vertical="top"/>
      <protection/>
    </xf>
    <xf numFmtId="0" fontId="7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2" borderId="0" xfId="0" applyFont="1" applyFill="1" applyAlignment="1">
      <alignment vertical="top"/>
    </xf>
    <xf numFmtId="2" fontId="10" fillId="2" borderId="0" xfId="0" applyNumberFormat="1" applyFont="1" applyFill="1" applyAlignment="1">
      <alignment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8" fillId="0" borderId="0" xfId="21" applyFont="1" applyAlignment="1">
      <alignment horizontal="center"/>
      <protection/>
    </xf>
    <xf numFmtId="0" fontId="1" fillId="0" borderId="0" xfId="21" applyFont="1">
      <alignment/>
      <protection/>
    </xf>
    <xf numFmtId="0" fontId="4" fillId="0" borderId="8" xfId="21" applyFont="1" applyBorder="1" applyAlignment="1">
      <alignment horizontal="center" vertical="center" textRotation="90" wrapText="1"/>
      <protection/>
    </xf>
    <xf numFmtId="0" fontId="4" fillId="0" borderId="9" xfId="21" applyFont="1" applyBorder="1" applyAlignment="1">
      <alignment horizontal="center" vertical="center" textRotation="90" wrapText="1"/>
      <protection/>
    </xf>
    <xf numFmtId="0" fontId="4" fillId="0" borderId="9" xfId="21" applyFont="1" applyBorder="1" applyAlignment="1">
      <alignment horizontal="center" vertical="center"/>
      <protection/>
    </xf>
    <xf numFmtId="0" fontId="14" fillId="0" borderId="9" xfId="21" applyFont="1" applyBorder="1" applyAlignment="1">
      <alignment horizontal="center" vertical="center" textRotation="90"/>
      <protection/>
    </xf>
    <xf numFmtId="0" fontId="14" fillId="0" borderId="9" xfId="21" applyFont="1" applyBorder="1" applyAlignment="1">
      <alignment horizontal="center" vertical="center" textRotation="90" wrapText="1"/>
      <protection/>
    </xf>
    <xf numFmtId="2" fontId="14" fillId="0" borderId="9" xfId="21" applyNumberFormat="1" applyFont="1" applyBorder="1" applyAlignment="1">
      <alignment horizontal="center" vertical="center" textRotation="90" wrapText="1"/>
      <protection/>
    </xf>
    <xf numFmtId="0" fontId="14" fillId="0" borderId="10" xfId="21" applyFont="1" applyBorder="1" applyAlignment="1">
      <alignment horizontal="center" vertical="center" textRotation="90" wrapText="1"/>
      <protection/>
    </xf>
    <xf numFmtId="0" fontId="14" fillId="0" borderId="11" xfId="21" applyFont="1" applyBorder="1" applyAlignment="1">
      <alignment horizontal="center" vertical="center" textRotation="90" wrapText="1"/>
      <protection/>
    </xf>
    <xf numFmtId="0" fontId="14" fillId="0" borderId="8" xfId="21" applyFont="1" applyBorder="1" applyAlignment="1">
      <alignment horizontal="center" vertical="center" wrapText="1"/>
      <protection/>
    </xf>
    <xf numFmtId="0" fontId="14" fillId="0" borderId="9" xfId="21" applyFont="1" applyBorder="1" applyAlignment="1">
      <alignment horizontal="center" vertical="center" wrapText="1"/>
      <protection/>
    </xf>
    <xf numFmtId="0" fontId="14" fillId="0" borderId="9" xfId="21" applyFont="1" applyBorder="1" applyAlignment="1">
      <alignment horizontal="center"/>
      <protection/>
    </xf>
    <xf numFmtId="0" fontId="14" fillId="0" borderId="11" xfId="21" applyFont="1" applyBorder="1" applyAlignment="1">
      <alignment horizontal="center"/>
      <protection/>
    </xf>
    <xf numFmtId="0" fontId="14" fillId="0" borderId="12" xfId="21" applyFont="1" applyBorder="1" applyAlignment="1">
      <alignment horizontal="center"/>
      <protection/>
    </xf>
    <xf numFmtId="0" fontId="1" fillId="2" borderId="13" xfId="21" applyFont="1" applyFill="1" applyBorder="1" applyAlignment="1">
      <alignment horizontal="left"/>
      <protection/>
    </xf>
    <xf numFmtId="2" fontId="15" fillId="0" borderId="13" xfId="21" applyNumberFormat="1" applyFont="1" applyBorder="1">
      <alignment/>
      <protection/>
    </xf>
    <xf numFmtId="0" fontId="1" fillId="2" borderId="14" xfId="21" applyFont="1" applyFill="1" applyBorder="1" applyAlignment="1">
      <alignment horizontal="center"/>
      <protection/>
    </xf>
    <xf numFmtId="0" fontId="1" fillId="2" borderId="1" xfId="21" applyFont="1" applyFill="1" applyBorder="1" applyAlignment="1">
      <alignment horizontal="left"/>
      <protection/>
    </xf>
    <xf numFmtId="0" fontId="1" fillId="2" borderId="1" xfId="21" applyFont="1" applyFill="1" applyBorder="1" applyAlignment="1">
      <alignment horizontal="right" vertical="top"/>
      <protection/>
    </xf>
    <xf numFmtId="1" fontId="1" fillId="0" borderId="1" xfId="21" applyNumberFormat="1" applyFont="1" applyBorder="1" applyAlignment="1">
      <alignment horizontal="right" vertical="top"/>
      <protection/>
    </xf>
    <xf numFmtId="2" fontId="15" fillId="0" borderId="1" xfId="21" applyNumberFormat="1" applyFont="1" applyBorder="1">
      <alignment/>
      <protection/>
    </xf>
    <xf numFmtId="2" fontId="1" fillId="0" borderId="15" xfId="21" applyNumberFormat="1" applyFont="1" applyBorder="1" applyAlignment="1">
      <alignment horizontal="right"/>
      <protection/>
    </xf>
    <xf numFmtId="2" fontId="12" fillId="0" borderId="16" xfId="21" applyNumberFormat="1" applyFont="1" applyBorder="1" applyAlignment="1">
      <alignment horizontal="center"/>
      <protection/>
    </xf>
    <xf numFmtId="0" fontId="1" fillId="2" borderId="17" xfId="21" applyFont="1" applyFill="1" applyBorder="1" applyAlignment="1">
      <alignment horizontal="center" vertical="center" wrapText="1"/>
      <protection/>
    </xf>
    <xf numFmtId="0" fontId="1" fillId="0" borderId="1" xfId="21" applyFont="1" applyBorder="1" applyAlignment="1">
      <alignment horizontal="right" vertical="top"/>
      <protection/>
    </xf>
    <xf numFmtId="0" fontId="4" fillId="3" borderId="18" xfId="21" applyFont="1" applyFill="1" applyBorder="1" applyAlignment="1">
      <alignment horizontal="left"/>
      <protection/>
    </xf>
    <xf numFmtId="0" fontId="4" fillId="3" borderId="8" xfId="21" applyFont="1" applyFill="1" applyBorder="1" applyAlignment="1">
      <alignment horizontal="left"/>
      <protection/>
    </xf>
    <xf numFmtId="0" fontId="4" fillId="3" borderId="8" xfId="21" applyFont="1" applyFill="1" applyBorder="1" applyAlignment="1">
      <alignment horizontal="left"/>
      <protection/>
    </xf>
    <xf numFmtId="1" fontId="4" fillId="3" borderId="9" xfId="21" applyNumberFormat="1" applyFont="1" applyFill="1" applyBorder="1">
      <alignment/>
      <protection/>
    </xf>
    <xf numFmtId="2" fontId="4" fillId="3" borderId="9" xfId="21" applyNumberFormat="1" applyFont="1" applyFill="1" applyBorder="1">
      <alignment/>
      <protection/>
    </xf>
    <xf numFmtId="164" fontId="12" fillId="0" borderId="19" xfId="21" applyNumberFormat="1" applyFont="1" applyBorder="1" applyAlignment="1">
      <alignment horizontal="center"/>
      <protection/>
    </xf>
    <xf numFmtId="0" fontId="1" fillId="2" borderId="20" xfId="21" applyFont="1" applyFill="1" applyBorder="1" applyAlignment="1">
      <alignment horizontal="center" vertical="center" wrapText="1"/>
      <protection/>
    </xf>
    <xf numFmtId="0" fontId="1" fillId="2" borderId="21" xfId="21" applyFont="1" applyFill="1" applyBorder="1" applyAlignment="1">
      <alignment horizontal="center" vertical="center" wrapText="1"/>
      <protection/>
    </xf>
    <xf numFmtId="0" fontId="1" fillId="2" borderId="5" xfId="21" applyFont="1" applyFill="1" applyBorder="1" applyAlignment="1">
      <alignment horizontal="left"/>
      <protection/>
    </xf>
    <xf numFmtId="2" fontId="1" fillId="0" borderId="22" xfId="21" applyNumberFormat="1" applyFont="1" applyBorder="1" applyAlignment="1">
      <alignment horizontal="right"/>
      <protection/>
    </xf>
    <xf numFmtId="0" fontId="4" fillId="2" borderId="23" xfId="21" applyFont="1" applyFill="1" applyBorder="1" applyAlignment="1">
      <alignment horizontal="left"/>
      <protection/>
    </xf>
    <xf numFmtId="0" fontId="4" fillId="2" borderId="18" xfId="21" applyFont="1" applyFill="1" applyBorder="1" applyAlignment="1">
      <alignment horizontal="left"/>
      <protection/>
    </xf>
    <xf numFmtId="0" fontId="4" fillId="2" borderId="12" xfId="21" applyFont="1" applyFill="1" applyBorder="1" applyAlignment="1">
      <alignment horizontal="left"/>
      <protection/>
    </xf>
    <xf numFmtId="1" fontId="4" fillId="0" borderId="9" xfId="21" applyNumberFormat="1" applyFont="1" applyBorder="1" applyAlignment="1">
      <alignment horizontal="right" vertical="top"/>
      <protection/>
    </xf>
    <xf numFmtId="0" fontId="4" fillId="0" borderId="9" xfId="21" applyFont="1" applyBorder="1" applyAlignment="1">
      <alignment horizontal="right" vertical="top"/>
      <protection/>
    </xf>
    <xf numFmtId="2" fontId="4" fillId="0" borderId="10" xfId="21" applyNumberFormat="1" applyFont="1" applyBorder="1" applyAlignment="1">
      <alignment horizontal="right" vertical="top"/>
      <protection/>
    </xf>
    <xf numFmtId="0" fontId="1" fillId="2" borderId="4" xfId="21" applyFont="1" applyFill="1" applyBorder="1">
      <alignment/>
      <protection/>
    </xf>
    <xf numFmtId="0" fontId="1" fillId="2" borderId="1" xfId="21" applyFont="1" applyFill="1" applyBorder="1">
      <alignment/>
      <protection/>
    </xf>
    <xf numFmtId="0" fontId="4" fillId="2" borderId="8" xfId="21" applyFont="1" applyFill="1" applyBorder="1" applyAlignment="1">
      <alignment horizontal="right" vertical="top"/>
      <protection/>
    </xf>
    <xf numFmtId="0" fontId="4" fillId="0" borderId="8" xfId="21" applyFont="1" applyBorder="1" applyAlignment="1">
      <alignment horizontal="right" vertical="top"/>
      <protection/>
    </xf>
    <xf numFmtId="0" fontId="1" fillId="2" borderId="24" xfId="21" applyFont="1" applyFill="1" applyBorder="1" applyAlignment="1">
      <alignment horizontal="center"/>
      <protection/>
    </xf>
    <xf numFmtId="1" fontId="1" fillId="0" borderId="5" xfId="21" applyNumberFormat="1" applyFont="1" applyBorder="1" applyAlignment="1">
      <alignment horizontal="right" vertical="top"/>
      <protection/>
    </xf>
    <xf numFmtId="1" fontId="4" fillId="2" borderId="8" xfId="21" applyNumberFormat="1" applyFont="1" applyFill="1" applyBorder="1" applyAlignment="1">
      <alignment horizontal="right" vertical="top"/>
      <protection/>
    </xf>
    <xf numFmtId="0" fontId="1" fillId="2" borderId="2" xfId="21" applyFont="1" applyFill="1" applyBorder="1" applyAlignment="1">
      <alignment horizontal="center"/>
      <protection/>
    </xf>
    <xf numFmtId="0" fontId="0" fillId="0" borderId="0" xfId="21">
      <alignment/>
      <protection/>
    </xf>
    <xf numFmtId="1" fontId="4" fillId="0" borderId="10" xfId="21" applyNumberFormat="1" applyFont="1" applyBorder="1" applyAlignment="1">
      <alignment horizontal="right" vertical="top"/>
      <protection/>
    </xf>
    <xf numFmtId="0" fontId="4" fillId="2" borderId="12" xfId="21" applyFont="1" applyFill="1" applyBorder="1" applyAlignment="1">
      <alignment horizontal="right" vertical="top"/>
      <protection/>
    </xf>
    <xf numFmtId="0" fontId="4" fillId="2" borderId="23" xfId="21" applyFont="1" applyFill="1" applyBorder="1" applyAlignment="1">
      <alignment horizontal="center"/>
      <protection/>
    </xf>
    <xf numFmtId="0" fontId="4" fillId="2" borderId="18" xfId="21" applyFont="1" applyFill="1" applyBorder="1" applyAlignment="1">
      <alignment horizontal="center"/>
      <protection/>
    </xf>
    <xf numFmtId="0" fontId="4" fillId="2" borderId="12" xfId="21" applyFont="1" applyFill="1" applyBorder="1" applyAlignment="1">
      <alignment horizontal="center"/>
      <protection/>
    </xf>
    <xf numFmtId="0" fontId="4" fillId="0" borderId="12" xfId="21" applyFont="1" applyBorder="1" applyAlignment="1">
      <alignment horizontal="right" vertical="top"/>
      <protection/>
    </xf>
    <xf numFmtId="1" fontId="4" fillId="0" borderId="8" xfId="21" applyNumberFormat="1" applyFont="1" applyBorder="1" applyAlignment="1">
      <alignment horizontal="right" vertical="top"/>
      <protection/>
    </xf>
    <xf numFmtId="2" fontId="4" fillId="0" borderId="12" xfId="21" applyNumberFormat="1" applyFont="1" applyBorder="1" applyAlignment="1">
      <alignment horizontal="right" vertical="top"/>
      <protection/>
    </xf>
    <xf numFmtId="0" fontId="1" fillId="2" borderId="25" xfId="21" applyFont="1" applyFill="1" applyBorder="1">
      <alignment/>
      <protection/>
    </xf>
    <xf numFmtId="1" fontId="1" fillId="0" borderId="25" xfId="21" applyNumberFormat="1" applyFont="1" applyBorder="1" applyAlignment="1">
      <alignment horizontal="right" vertical="top"/>
      <protection/>
    </xf>
    <xf numFmtId="165" fontId="4" fillId="0" borderId="10" xfId="21" applyNumberFormat="1" applyFont="1" applyBorder="1" applyAlignment="1">
      <alignment horizontal="right" vertical="top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tabSelected="1" workbookViewId="0" topLeftCell="A1">
      <selection activeCell="L13" sqref="L13"/>
    </sheetView>
  </sheetViews>
  <sheetFormatPr defaultColWidth="9.140625" defaultRowHeight="12.75"/>
  <cols>
    <col min="1" max="2" width="9.140625" style="102" customWidth="1"/>
    <col min="3" max="3" width="23.140625" style="102" customWidth="1"/>
    <col min="4" max="4" width="6.28125" style="102" customWidth="1"/>
    <col min="5" max="8" width="9.140625" style="102" customWidth="1"/>
    <col min="9" max="9" width="8.140625" style="102" customWidth="1"/>
    <col min="10" max="258" width="9.140625" style="102" customWidth="1"/>
    <col min="259" max="259" width="23.140625" style="102" customWidth="1"/>
    <col min="260" max="260" width="6.28125" style="102" customWidth="1"/>
    <col min="261" max="264" width="9.140625" style="102" customWidth="1"/>
    <col min="265" max="265" width="8.140625" style="102" customWidth="1"/>
    <col min="266" max="514" width="9.140625" style="102" customWidth="1"/>
    <col min="515" max="515" width="23.140625" style="102" customWidth="1"/>
    <col min="516" max="516" width="6.28125" style="102" customWidth="1"/>
    <col min="517" max="520" width="9.140625" style="102" customWidth="1"/>
    <col min="521" max="521" width="8.140625" style="102" customWidth="1"/>
    <col min="522" max="770" width="9.140625" style="102" customWidth="1"/>
    <col min="771" max="771" width="23.140625" style="102" customWidth="1"/>
    <col min="772" max="772" width="6.28125" style="102" customWidth="1"/>
    <col min="773" max="776" width="9.140625" style="102" customWidth="1"/>
    <col min="777" max="777" width="8.140625" style="102" customWidth="1"/>
    <col min="778" max="1026" width="9.140625" style="102" customWidth="1"/>
    <col min="1027" max="1027" width="23.140625" style="102" customWidth="1"/>
    <col min="1028" max="1028" width="6.28125" style="102" customWidth="1"/>
    <col min="1029" max="1032" width="9.140625" style="102" customWidth="1"/>
    <col min="1033" max="1033" width="8.140625" style="102" customWidth="1"/>
    <col min="1034" max="1282" width="9.140625" style="102" customWidth="1"/>
    <col min="1283" max="1283" width="23.140625" style="102" customWidth="1"/>
    <col min="1284" max="1284" width="6.28125" style="102" customWidth="1"/>
    <col min="1285" max="1288" width="9.140625" style="102" customWidth="1"/>
    <col min="1289" max="1289" width="8.140625" style="102" customWidth="1"/>
    <col min="1290" max="1538" width="9.140625" style="102" customWidth="1"/>
    <col min="1539" max="1539" width="23.140625" style="102" customWidth="1"/>
    <col min="1540" max="1540" width="6.28125" style="102" customWidth="1"/>
    <col min="1541" max="1544" width="9.140625" style="102" customWidth="1"/>
    <col min="1545" max="1545" width="8.140625" style="102" customWidth="1"/>
    <col min="1546" max="1794" width="9.140625" style="102" customWidth="1"/>
    <col min="1795" max="1795" width="23.140625" style="102" customWidth="1"/>
    <col min="1796" max="1796" width="6.28125" style="102" customWidth="1"/>
    <col min="1797" max="1800" width="9.140625" style="102" customWidth="1"/>
    <col min="1801" max="1801" width="8.140625" style="102" customWidth="1"/>
    <col min="1802" max="2050" width="9.140625" style="102" customWidth="1"/>
    <col min="2051" max="2051" width="23.140625" style="102" customWidth="1"/>
    <col min="2052" max="2052" width="6.28125" style="102" customWidth="1"/>
    <col min="2053" max="2056" width="9.140625" style="102" customWidth="1"/>
    <col min="2057" max="2057" width="8.140625" style="102" customWidth="1"/>
    <col min="2058" max="2306" width="9.140625" style="102" customWidth="1"/>
    <col min="2307" max="2307" width="23.140625" style="102" customWidth="1"/>
    <col min="2308" max="2308" width="6.28125" style="102" customWidth="1"/>
    <col min="2309" max="2312" width="9.140625" style="102" customWidth="1"/>
    <col min="2313" max="2313" width="8.140625" style="102" customWidth="1"/>
    <col min="2314" max="2562" width="9.140625" style="102" customWidth="1"/>
    <col min="2563" max="2563" width="23.140625" style="102" customWidth="1"/>
    <col min="2564" max="2564" width="6.28125" style="102" customWidth="1"/>
    <col min="2565" max="2568" width="9.140625" style="102" customWidth="1"/>
    <col min="2569" max="2569" width="8.140625" style="102" customWidth="1"/>
    <col min="2570" max="2818" width="9.140625" style="102" customWidth="1"/>
    <col min="2819" max="2819" width="23.140625" style="102" customWidth="1"/>
    <col min="2820" max="2820" width="6.28125" style="102" customWidth="1"/>
    <col min="2821" max="2824" width="9.140625" style="102" customWidth="1"/>
    <col min="2825" max="2825" width="8.140625" style="102" customWidth="1"/>
    <col min="2826" max="3074" width="9.140625" style="102" customWidth="1"/>
    <col min="3075" max="3075" width="23.140625" style="102" customWidth="1"/>
    <col min="3076" max="3076" width="6.28125" style="102" customWidth="1"/>
    <col min="3077" max="3080" width="9.140625" style="102" customWidth="1"/>
    <col min="3081" max="3081" width="8.140625" style="102" customWidth="1"/>
    <col min="3082" max="3330" width="9.140625" style="102" customWidth="1"/>
    <col min="3331" max="3331" width="23.140625" style="102" customWidth="1"/>
    <col min="3332" max="3332" width="6.28125" style="102" customWidth="1"/>
    <col min="3333" max="3336" width="9.140625" style="102" customWidth="1"/>
    <col min="3337" max="3337" width="8.140625" style="102" customWidth="1"/>
    <col min="3338" max="3586" width="9.140625" style="102" customWidth="1"/>
    <col min="3587" max="3587" width="23.140625" style="102" customWidth="1"/>
    <col min="3588" max="3588" width="6.28125" style="102" customWidth="1"/>
    <col min="3589" max="3592" width="9.140625" style="102" customWidth="1"/>
    <col min="3593" max="3593" width="8.140625" style="102" customWidth="1"/>
    <col min="3594" max="3842" width="9.140625" style="102" customWidth="1"/>
    <col min="3843" max="3843" width="23.140625" style="102" customWidth="1"/>
    <col min="3844" max="3844" width="6.28125" style="102" customWidth="1"/>
    <col min="3845" max="3848" width="9.140625" style="102" customWidth="1"/>
    <col min="3849" max="3849" width="8.140625" style="102" customWidth="1"/>
    <col min="3850" max="4098" width="9.140625" style="102" customWidth="1"/>
    <col min="4099" max="4099" width="23.140625" style="102" customWidth="1"/>
    <col min="4100" max="4100" width="6.28125" style="102" customWidth="1"/>
    <col min="4101" max="4104" width="9.140625" style="102" customWidth="1"/>
    <col min="4105" max="4105" width="8.140625" style="102" customWidth="1"/>
    <col min="4106" max="4354" width="9.140625" style="102" customWidth="1"/>
    <col min="4355" max="4355" width="23.140625" style="102" customWidth="1"/>
    <col min="4356" max="4356" width="6.28125" style="102" customWidth="1"/>
    <col min="4357" max="4360" width="9.140625" style="102" customWidth="1"/>
    <col min="4361" max="4361" width="8.140625" style="102" customWidth="1"/>
    <col min="4362" max="4610" width="9.140625" style="102" customWidth="1"/>
    <col min="4611" max="4611" width="23.140625" style="102" customWidth="1"/>
    <col min="4612" max="4612" width="6.28125" style="102" customWidth="1"/>
    <col min="4613" max="4616" width="9.140625" style="102" customWidth="1"/>
    <col min="4617" max="4617" width="8.140625" style="102" customWidth="1"/>
    <col min="4618" max="4866" width="9.140625" style="102" customWidth="1"/>
    <col min="4867" max="4867" width="23.140625" style="102" customWidth="1"/>
    <col min="4868" max="4868" width="6.28125" style="102" customWidth="1"/>
    <col min="4869" max="4872" width="9.140625" style="102" customWidth="1"/>
    <col min="4873" max="4873" width="8.140625" style="102" customWidth="1"/>
    <col min="4874" max="5122" width="9.140625" style="102" customWidth="1"/>
    <col min="5123" max="5123" width="23.140625" style="102" customWidth="1"/>
    <col min="5124" max="5124" width="6.28125" style="102" customWidth="1"/>
    <col min="5125" max="5128" width="9.140625" style="102" customWidth="1"/>
    <col min="5129" max="5129" width="8.140625" style="102" customWidth="1"/>
    <col min="5130" max="5378" width="9.140625" style="102" customWidth="1"/>
    <col min="5379" max="5379" width="23.140625" style="102" customWidth="1"/>
    <col min="5380" max="5380" width="6.28125" style="102" customWidth="1"/>
    <col min="5381" max="5384" width="9.140625" style="102" customWidth="1"/>
    <col min="5385" max="5385" width="8.140625" style="102" customWidth="1"/>
    <col min="5386" max="5634" width="9.140625" style="102" customWidth="1"/>
    <col min="5635" max="5635" width="23.140625" style="102" customWidth="1"/>
    <col min="5636" max="5636" width="6.28125" style="102" customWidth="1"/>
    <col min="5637" max="5640" width="9.140625" style="102" customWidth="1"/>
    <col min="5641" max="5641" width="8.140625" style="102" customWidth="1"/>
    <col min="5642" max="5890" width="9.140625" style="102" customWidth="1"/>
    <col min="5891" max="5891" width="23.140625" style="102" customWidth="1"/>
    <col min="5892" max="5892" width="6.28125" style="102" customWidth="1"/>
    <col min="5893" max="5896" width="9.140625" style="102" customWidth="1"/>
    <col min="5897" max="5897" width="8.140625" style="102" customWidth="1"/>
    <col min="5898" max="6146" width="9.140625" style="102" customWidth="1"/>
    <col min="6147" max="6147" width="23.140625" style="102" customWidth="1"/>
    <col min="6148" max="6148" width="6.28125" style="102" customWidth="1"/>
    <col min="6149" max="6152" width="9.140625" style="102" customWidth="1"/>
    <col min="6153" max="6153" width="8.140625" style="102" customWidth="1"/>
    <col min="6154" max="6402" width="9.140625" style="102" customWidth="1"/>
    <col min="6403" max="6403" width="23.140625" style="102" customWidth="1"/>
    <col min="6404" max="6404" width="6.28125" style="102" customWidth="1"/>
    <col min="6405" max="6408" width="9.140625" style="102" customWidth="1"/>
    <col min="6409" max="6409" width="8.140625" style="102" customWidth="1"/>
    <col min="6410" max="6658" width="9.140625" style="102" customWidth="1"/>
    <col min="6659" max="6659" width="23.140625" style="102" customWidth="1"/>
    <col min="6660" max="6660" width="6.28125" style="102" customWidth="1"/>
    <col min="6661" max="6664" width="9.140625" style="102" customWidth="1"/>
    <col min="6665" max="6665" width="8.140625" style="102" customWidth="1"/>
    <col min="6666" max="6914" width="9.140625" style="102" customWidth="1"/>
    <col min="6915" max="6915" width="23.140625" style="102" customWidth="1"/>
    <col min="6916" max="6916" width="6.28125" style="102" customWidth="1"/>
    <col min="6917" max="6920" width="9.140625" style="102" customWidth="1"/>
    <col min="6921" max="6921" width="8.140625" style="102" customWidth="1"/>
    <col min="6922" max="7170" width="9.140625" style="102" customWidth="1"/>
    <col min="7171" max="7171" width="23.140625" style="102" customWidth="1"/>
    <col min="7172" max="7172" width="6.28125" style="102" customWidth="1"/>
    <col min="7173" max="7176" width="9.140625" style="102" customWidth="1"/>
    <col min="7177" max="7177" width="8.140625" style="102" customWidth="1"/>
    <col min="7178" max="7426" width="9.140625" style="102" customWidth="1"/>
    <col min="7427" max="7427" width="23.140625" style="102" customWidth="1"/>
    <col min="7428" max="7428" width="6.28125" style="102" customWidth="1"/>
    <col min="7429" max="7432" width="9.140625" style="102" customWidth="1"/>
    <col min="7433" max="7433" width="8.140625" style="102" customWidth="1"/>
    <col min="7434" max="7682" width="9.140625" style="102" customWidth="1"/>
    <col min="7683" max="7683" width="23.140625" style="102" customWidth="1"/>
    <col min="7684" max="7684" width="6.28125" style="102" customWidth="1"/>
    <col min="7685" max="7688" width="9.140625" style="102" customWidth="1"/>
    <col min="7689" max="7689" width="8.140625" style="102" customWidth="1"/>
    <col min="7690" max="7938" width="9.140625" style="102" customWidth="1"/>
    <col min="7939" max="7939" width="23.140625" style="102" customWidth="1"/>
    <col min="7940" max="7940" width="6.28125" style="102" customWidth="1"/>
    <col min="7941" max="7944" width="9.140625" style="102" customWidth="1"/>
    <col min="7945" max="7945" width="8.140625" style="102" customWidth="1"/>
    <col min="7946" max="8194" width="9.140625" style="102" customWidth="1"/>
    <col min="8195" max="8195" width="23.140625" style="102" customWidth="1"/>
    <col min="8196" max="8196" width="6.28125" style="102" customWidth="1"/>
    <col min="8197" max="8200" width="9.140625" style="102" customWidth="1"/>
    <col min="8201" max="8201" width="8.140625" style="102" customWidth="1"/>
    <col min="8202" max="8450" width="9.140625" style="102" customWidth="1"/>
    <col min="8451" max="8451" width="23.140625" style="102" customWidth="1"/>
    <col min="8452" max="8452" width="6.28125" style="102" customWidth="1"/>
    <col min="8453" max="8456" width="9.140625" style="102" customWidth="1"/>
    <col min="8457" max="8457" width="8.140625" style="102" customWidth="1"/>
    <col min="8458" max="8706" width="9.140625" style="102" customWidth="1"/>
    <col min="8707" max="8707" width="23.140625" style="102" customWidth="1"/>
    <col min="8708" max="8708" width="6.28125" style="102" customWidth="1"/>
    <col min="8709" max="8712" width="9.140625" style="102" customWidth="1"/>
    <col min="8713" max="8713" width="8.140625" style="102" customWidth="1"/>
    <col min="8714" max="8962" width="9.140625" style="102" customWidth="1"/>
    <col min="8963" max="8963" width="23.140625" style="102" customWidth="1"/>
    <col min="8964" max="8964" width="6.28125" style="102" customWidth="1"/>
    <col min="8965" max="8968" width="9.140625" style="102" customWidth="1"/>
    <col min="8969" max="8969" width="8.140625" style="102" customWidth="1"/>
    <col min="8970" max="9218" width="9.140625" style="102" customWidth="1"/>
    <col min="9219" max="9219" width="23.140625" style="102" customWidth="1"/>
    <col min="9220" max="9220" width="6.28125" style="102" customWidth="1"/>
    <col min="9221" max="9224" width="9.140625" style="102" customWidth="1"/>
    <col min="9225" max="9225" width="8.140625" style="102" customWidth="1"/>
    <col min="9226" max="9474" width="9.140625" style="102" customWidth="1"/>
    <col min="9475" max="9475" width="23.140625" style="102" customWidth="1"/>
    <col min="9476" max="9476" width="6.28125" style="102" customWidth="1"/>
    <col min="9477" max="9480" width="9.140625" style="102" customWidth="1"/>
    <col min="9481" max="9481" width="8.140625" style="102" customWidth="1"/>
    <col min="9482" max="9730" width="9.140625" style="102" customWidth="1"/>
    <col min="9731" max="9731" width="23.140625" style="102" customWidth="1"/>
    <col min="9732" max="9732" width="6.28125" style="102" customWidth="1"/>
    <col min="9733" max="9736" width="9.140625" style="102" customWidth="1"/>
    <col min="9737" max="9737" width="8.140625" style="102" customWidth="1"/>
    <col min="9738" max="9986" width="9.140625" style="102" customWidth="1"/>
    <col min="9987" max="9987" width="23.140625" style="102" customWidth="1"/>
    <col min="9988" max="9988" width="6.28125" style="102" customWidth="1"/>
    <col min="9989" max="9992" width="9.140625" style="102" customWidth="1"/>
    <col min="9993" max="9993" width="8.140625" style="102" customWidth="1"/>
    <col min="9994" max="10242" width="9.140625" style="102" customWidth="1"/>
    <col min="10243" max="10243" width="23.140625" style="102" customWidth="1"/>
    <col min="10244" max="10244" width="6.28125" style="102" customWidth="1"/>
    <col min="10245" max="10248" width="9.140625" style="102" customWidth="1"/>
    <col min="10249" max="10249" width="8.140625" style="102" customWidth="1"/>
    <col min="10250" max="10498" width="9.140625" style="102" customWidth="1"/>
    <col min="10499" max="10499" width="23.140625" style="102" customWidth="1"/>
    <col min="10500" max="10500" width="6.28125" style="102" customWidth="1"/>
    <col min="10501" max="10504" width="9.140625" style="102" customWidth="1"/>
    <col min="10505" max="10505" width="8.140625" style="102" customWidth="1"/>
    <col min="10506" max="10754" width="9.140625" style="102" customWidth="1"/>
    <col min="10755" max="10755" width="23.140625" style="102" customWidth="1"/>
    <col min="10756" max="10756" width="6.28125" style="102" customWidth="1"/>
    <col min="10757" max="10760" width="9.140625" style="102" customWidth="1"/>
    <col min="10761" max="10761" width="8.140625" style="102" customWidth="1"/>
    <col min="10762" max="11010" width="9.140625" style="102" customWidth="1"/>
    <col min="11011" max="11011" width="23.140625" style="102" customWidth="1"/>
    <col min="11012" max="11012" width="6.28125" style="102" customWidth="1"/>
    <col min="11013" max="11016" width="9.140625" style="102" customWidth="1"/>
    <col min="11017" max="11017" width="8.140625" style="102" customWidth="1"/>
    <col min="11018" max="11266" width="9.140625" style="102" customWidth="1"/>
    <col min="11267" max="11267" width="23.140625" style="102" customWidth="1"/>
    <col min="11268" max="11268" width="6.28125" style="102" customWidth="1"/>
    <col min="11269" max="11272" width="9.140625" style="102" customWidth="1"/>
    <col min="11273" max="11273" width="8.140625" style="102" customWidth="1"/>
    <col min="11274" max="11522" width="9.140625" style="102" customWidth="1"/>
    <col min="11523" max="11523" width="23.140625" style="102" customWidth="1"/>
    <col min="11524" max="11524" width="6.28125" style="102" customWidth="1"/>
    <col min="11525" max="11528" width="9.140625" style="102" customWidth="1"/>
    <col min="11529" max="11529" width="8.140625" style="102" customWidth="1"/>
    <col min="11530" max="11778" width="9.140625" style="102" customWidth="1"/>
    <col min="11779" max="11779" width="23.140625" style="102" customWidth="1"/>
    <col min="11780" max="11780" width="6.28125" style="102" customWidth="1"/>
    <col min="11781" max="11784" width="9.140625" style="102" customWidth="1"/>
    <col min="11785" max="11785" width="8.140625" style="102" customWidth="1"/>
    <col min="11786" max="12034" width="9.140625" style="102" customWidth="1"/>
    <col min="12035" max="12035" width="23.140625" style="102" customWidth="1"/>
    <col min="12036" max="12036" width="6.28125" style="102" customWidth="1"/>
    <col min="12037" max="12040" width="9.140625" style="102" customWidth="1"/>
    <col min="12041" max="12041" width="8.140625" style="102" customWidth="1"/>
    <col min="12042" max="12290" width="9.140625" style="102" customWidth="1"/>
    <col min="12291" max="12291" width="23.140625" style="102" customWidth="1"/>
    <col min="12292" max="12292" width="6.28125" style="102" customWidth="1"/>
    <col min="12293" max="12296" width="9.140625" style="102" customWidth="1"/>
    <col min="12297" max="12297" width="8.140625" style="102" customWidth="1"/>
    <col min="12298" max="12546" width="9.140625" style="102" customWidth="1"/>
    <col min="12547" max="12547" width="23.140625" style="102" customWidth="1"/>
    <col min="12548" max="12548" width="6.28125" style="102" customWidth="1"/>
    <col min="12549" max="12552" width="9.140625" style="102" customWidth="1"/>
    <col min="12553" max="12553" width="8.140625" style="102" customWidth="1"/>
    <col min="12554" max="12802" width="9.140625" style="102" customWidth="1"/>
    <col min="12803" max="12803" width="23.140625" style="102" customWidth="1"/>
    <col min="12804" max="12804" width="6.28125" style="102" customWidth="1"/>
    <col min="12805" max="12808" width="9.140625" style="102" customWidth="1"/>
    <col min="12809" max="12809" width="8.140625" style="102" customWidth="1"/>
    <col min="12810" max="13058" width="9.140625" style="102" customWidth="1"/>
    <col min="13059" max="13059" width="23.140625" style="102" customWidth="1"/>
    <col min="13060" max="13060" width="6.28125" style="102" customWidth="1"/>
    <col min="13061" max="13064" width="9.140625" style="102" customWidth="1"/>
    <col min="13065" max="13065" width="8.140625" style="102" customWidth="1"/>
    <col min="13066" max="13314" width="9.140625" style="102" customWidth="1"/>
    <col min="13315" max="13315" width="23.140625" style="102" customWidth="1"/>
    <col min="13316" max="13316" width="6.28125" style="102" customWidth="1"/>
    <col min="13317" max="13320" width="9.140625" style="102" customWidth="1"/>
    <col min="13321" max="13321" width="8.140625" style="102" customWidth="1"/>
    <col min="13322" max="13570" width="9.140625" style="102" customWidth="1"/>
    <col min="13571" max="13571" width="23.140625" style="102" customWidth="1"/>
    <col min="13572" max="13572" width="6.28125" style="102" customWidth="1"/>
    <col min="13573" max="13576" width="9.140625" style="102" customWidth="1"/>
    <col min="13577" max="13577" width="8.140625" style="102" customWidth="1"/>
    <col min="13578" max="13826" width="9.140625" style="102" customWidth="1"/>
    <col min="13827" max="13827" width="23.140625" style="102" customWidth="1"/>
    <col min="13828" max="13828" width="6.28125" style="102" customWidth="1"/>
    <col min="13829" max="13832" width="9.140625" style="102" customWidth="1"/>
    <col min="13833" max="13833" width="8.140625" style="102" customWidth="1"/>
    <col min="13834" max="14082" width="9.140625" style="102" customWidth="1"/>
    <col min="14083" max="14083" width="23.140625" style="102" customWidth="1"/>
    <col min="14084" max="14084" width="6.28125" style="102" customWidth="1"/>
    <col min="14085" max="14088" width="9.140625" style="102" customWidth="1"/>
    <col min="14089" max="14089" width="8.140625" style="102" customWidth="1"/>
    <col min="14090" max="14338" width="9.140625" style="102" customWidth="1"/>
    <col min="14339" max="14339" width="23.140625" style="102" customWidth="1"/>
    <col min="14340" max="14340" width="6.28125" style="102" customWidth="1"/>
    <col min="14341" max="14344" width="9.140625" style="102" customWidth="1"/>
    <col min="14345" max="14345" width="8.140625" style="102" customWidth="1"/>
    <col min="14346" max="14594" width="9.140625" style="102" customWidth="1"/>
    <col min="14595" max="14595" width="23.140625" style="102" customWidth="1"/>
    <col min="14596" max="14596" width="6.28125" style="102" customWidth="1"/>
    <col min="14597" max="14600" width="9.140625" style="102" customWidth="1"/>
    <col min="14601" max="14601" width="8.140625" style="102" customWidth="1"/>
    <col min="14602" max="14850" width="9.140625" style="102" customWidth="1"/>
    <col min="14851" max="14851" width="23.140625" style="102" customWidth="1"/>
    <col min="14852" max="14852" width="6.28125" style="102" customWidth="1"/>
    <col min="14853" max="14856" width="9.140625" style="102" customWidth="1"/>
    <col min="14857" max="14857" width="8.140625" style="102" customWidth="1"/>
    <col min="14858" max="15106" width="9.140625" style="102" customWidth="1"/>
    <col min="15107" max="15107" width="23.140625" style="102" customWidth="1"/>
    <col min="15108" max="15108" width="6.28125" style="102" customWidth="1"/>
    <col min="15109" max="15112" width="9.140625" style="102" customWidth="1"/>
    <col min="15113" max="15113" width="8.140625" style="102" customWidth="1"/>
    <col min="15114" max="15362" width="9.140625" style="102" customWidth="1"/>
    <col min="15363" max="15363" width="23.140625" style="102" customWidth="1"/>
    <col min="15364" max="15364" width="6.28125" style="102" customWidth="1"/>
    <col min="15365" max="15368" width="9.140625" style="102" customWidth="1"/>
    <col min="15369" max="15369" width="8.140625" style="102" customWidth="1"/>
    <col min="15370" max="15618" width="9.140625" style="102" customWidth="1"/>
    <col min="15619" max="15619" width="23.140625" style="102" customWidth="1"/>
    <col min="15620" max="15620" width="6.28125" style="102" customWidth="1"/>
    <col min="15621" max="15624" width="9.140625" style="102" customWidth="1"/>
    <col min="15625" max="15625" width="8.140625" style="102" customWidth="1"/>
    <col min="15626" max="15874" width="9.140625" style="102" customWidth="1"/>
    <col min="15875" max="15875" width="23.140625" style="102" customWidth="1"/>
    <col min="15876" max="15876" width="6.28125" style="102" customWidth="1"/>
    <col min="15877" max="15880" width="9.140625" style="102" customWidth="1"/>
    <col min="15881" max="15881" width="8.140625" style="102" customWidth="1"/>
    <col min="15882" max="16130" width="9.140625" style="102" customWidth="1"/>
    <col min="16131" max="16131" width="23.140625" style="102" customWidth="1"/>
    <col min="16132" max="16132" width="6.28125" style="102" customWidth="1"/>
    <col min="16133" max="16136" width="9.140625" style="102" customWidth="1"/>
    <col min="16137" max="16137" width="8.140625" style="102" customWidth="1"/>
    <col min="16138" max="16384" width="9.140625" style="102" customWidth="1"/>
  </cols>
  <sheetData>
    <row r="1" spans="1:8" s="53" customFormat="1" ht="15.75">
      <c r="A1" s="52"/>
      <c r="B1" s="52"/>
      <c r="C1" s="52"/>
      <c r="D1" s="52"/>
      <c r="E1" s="52"/>
      <c r="F1" s="52"/>
      <c r="G1" s="52"/>
      <c r="H1" s="52"/>
    </row>
    <row r="2" s="102" customFormat="1" ht="13.5" thickBot="1"/>
    <row r="3" spans="1:9" s="102" customFormat="1" ht="78" customHeight="1" thickBot="1">
      <c r="A3" s="54" t="s">
        <v>2</v>
      </c>
      <c r="B3" s="55" t="s">
        <v>0</v>
      </c>
      <c r="C3" s="56" t="s">
        <v>1</v>
      </c>
      <c r="D3" s="57" t="s">
        <v>6</v>
      </c>
      <c r="E3" s="58" t="s">
        <v>4</v>
      </c>
      <c r="F3" s="58" t="s">
        <v>5</v>
      </c>
      <c r="G3" s="59" t="s">
        <v>7</v>
      </c>
      <c r="H3" s="60" t="s">
        <v>8</v>
      </c>
      <c r="I3" s="61" t="s">
        <v>30</v>
      </c>
    </row>
    <row r="4" spans="1:9" s="102" customFormat="1" ht="13.5" thickBot="1">
      <c r="A4" s="62">
        <v>1</v>
      </c>
      <c r="B4" s="63">
        <v>2</v>
      </c>
      <c r="C4" s="63">
        <v>3</v>
      </c>
      <c r="D4" s="63">
        <v>4</v>
      </c>
      <c r="E4" s="64">
        <v>5</v>
      </c>
      <c r="F4" s="64">
        <v>6</v>
      </c>
      <c r="G4" s="64">
        <v>7</v>
      </c>
      <c r="H4" s="65">
        <v>8</v>
      </c>
      <c r="I4" s="66">
        <v>9</v>
      </c>
    </row>
    <row r="5" spans="1:9" s="102" customFormat="1" ht="13.5" customHeight="1" thickBot="1">
      <c r="A5" s="85" t="s">
        <v>39</v>
      </c>
      <c r="B5" s="69" t="s">
        <v>38</v>
      </c>
      <c r="C5" s="95" t="s">
        <v>32</v>
      </c>
      <c r="D5" s="95" t="s">
        <v>9</v>
      </c>
      <c r="E5" s="77">
        <v>101</v>
      </c>
      <c r="F5" s="72">
        <v>184</v>
      </c>
      <c r="G5" s="73">
        <v>70</v>
      </c>
      <c r="H5" s="74">
        <f>G5*F5</f>
        <v>12880</v>
      </c>
      <c r="I5" s="75">
        <f>H62*5%</f>
        <v>3782</v>
      </c>
    </row>
    <row r="6" spans="1:9" s="102" customFormat="1" ht="13.5" customHeight="1" thickBot="1">
      <c r="A6" s="76"/>
      <c r="B6" s="88" t="s">
        <v>33</v>
      </c>
      <c r="C6" s="89"/>
      <c r="D6" s="90"/>
      <c r="E6" s="91">
        <f>SUM(E5:E5)</f>
        <v>101</v>
      </c>
      <c r="F6" s="91">
        <f>SUM(F5:F5)</f>
        <v>184</v>
      </c>
      <c r="G6" s="91"/>
      <c r="H6" s="103">
        <f>SUM(H5:H5)</f>
        <v>12880</v>
      </c>
      <c r="I6" s="75"/>
    </row>
    <row r="7" spans="1:9" s="102" customFormat="1" ht="12.75" customHeight="1">
      <c r="A7" s="85" t="s">
        <v>40</v>
      </c>
      <c r="B7" s="101" t="s">
        <v>34</v>
      </c>
      <c r="C7" s="67" t="s">
        <v>35</v>
      </c>
      <c r="D7" s="67" t="s">
        <v>9</v>
      </c>
      <c r="E7" s="71">
        <v>2</v>
      </c>
      <c r="F7" s="72">
        <v>3</v>
      </c>
      <c r="G7" s="68">
        <v>60</v>
      </c>
      <c r="H7" s="74">
        <f>G7*F7</f>
        <v>180</v>
      </c>
      <c r="I7" s="75"/>
    </row>
    <row r="8" spans="1:9" s="102" customFormat="1" ht="12.75" customHeight="1">
      <c r="A8" s="85"/>
      <c r="B8" s="101" t="s">
        <v>34</v>
      </c>
      <c r="C8" s="86" t="s">
        <v>31</v>
      </c>
      <c r="D8" s="86" t="s">
        <v>9</v>
      </c>
      <c r="E8" s="72">
        <v>12</v>
      </c>
      <c r="F8" s="72">
        <v>20</v>
      </c>
      <c r="G8" s="73">
        <v>60</v>
      </c>
      <c r="H8" s="74">
        <f>G8*F8</f>
        <v>1200</v>
      </c>
      <c r="I8" s="75"/>
    </row>
    <row r="9" spans="1:9" s="102" customFormat="1" ht="12.75" customHeight="1">
      <c r="A9" s="85"/>
      <c r="B9" s="101" t="s">
        <v>34</v>
      </c>
      <c r="C9" s="70" t="s">
        <v>36</v>
      </c>
      <c r="D9" s="95" t="s">
        <v>9</v>
      </c>
      <c r="E9" s="72">
        <v>4</v>
      </c>
      <c r="F9" s="72">
        <v>7</v>
      </c>
      <c r="G9" s="73">
        <v>60</v>
      </c>
      <c r="H9" s="74">
        <f>G9*F9</f>
        <v>420</v>
      </c>
      <c r="I9" s="75"/>
    </row>
    <row r="10" spans="1:9" s="102" customFormat="1" ht="13.5" customHeight="1" thickBot="1">
      <c r="A10" s="85"/>
      <c r="B10" s="101" t="s">
        <v>34</v>
      </c>
      <c r="C10" s="94" t="s">
        <v>32</v>
      </c>
      <c r="D10" s="94" t="s">
        <v>9</v>
      </c>
      <c r="E10" s="72">
        <v>58</v>
      </c>
      <c r="F10" s="72">
        <v>105</v>
      </c>
      <c r="G10" s="73">
        <v>60</v>
      </c>
      <c r="H10" s="74">
        <f>G10*F10</f>
        <v>6300</v>
      </c>
      <c r="I10" s="75"/>
    </row>
    <row r="11" spans="1:9" s="102" customFormat="1" ht="13.5" customHeight="1" thickBot="1">
      <c r="A11" s="76"/>
      <c r="B11" s="88" t="s">
        <v>33</v>
      </c>
      <c r="C11" s="89"/>
      <c r="D11" s="90"/>
      <c r="E11" s="96">
        <f>SUM(E7:E10)</f>
        <v>76</v>
      </c>
      <c r="F11" s="100">
        <f>SUM(F7:F10)</f>
        <v>135</v>
      </c>
      <c r="G11" s="96"/>
      <c r="H11" s="104">
        <f>SUM(H7:H10)</f>
        <v>8100</v>
      </c>
      <c r="I11" s="75"/>
    </row>
    <row r="12" spans="1:9" s="102" customFormat="1" ht="12.75" customHeight="1">
      <c r="A12" s="84" t="s">
        <v>41</v>
      </c>
      <c r="B12" s="101" t="s">
        <v>34</v>
      </c>
      <c r="C12" s="67" t="s">
        <v>35</v>
      </c>
      <c r="D12" s="67" t="s">
        <v>9</v>
      </c>
      <c r="E12" s="71">
        <v>1</v>
      </c>
      <c r="F12" s="72">
        <v>2</v>
      </c>
      <c r="G12" s="68">
        <v>60</v>
      </c>
      <c r="H12" s="74">
        <f>G12*F12</f>
        <v>120</v>
      </c>
      <c r="I12" s="75"/>
    </row>
    <row r="13" spans="1:9" s="102" customFormat="1" ht="12.75" customHeight="1">
      <c r="A13" s="85"/>
      <c r="B13" s="101" t="s">
        <v>34</v>
      </c>
      <c r="C13" s="86" t="s">
        <v>31</v>
      </c>
      <c r="D13" s="86" t="s">
        <v>9</v>
      </c>
      <c r="E13" s="72">
        <v>7</v>
      </c>
      <c r="F13" s="72">
        <v>12</v>
      </c>
      <c r="G13" s="73">
        <v>60</v>
      </c>
      <c r="H13" s="74">
        <f>G13*F13</f>
        <v>720</v>
      </c>
      <c r="I13" s="75"/>
    </row>
    <row r="14" spans="1:9" s="102" customFormat="1" ht="12.75" customHeight="1">
      <c r="A14" s="85"/>
      <c r="B14" s="101" t="s">
        <v>34</v>
      </c>
      <c r="C14" s="70" t="s">
        <v>36</v>
      </c>
      <c r="D14" s="95" t="s">
        <v>9</v>
      </c>
      <c r="E14" s="72">
        <v>3</v>
      </c>
      <c r="F14" s="72">
        <v>5</v>
      </c>
      <c r="G14" s="73">
        <v>60</v>
      </c>
      <c r="H14" s="74">
        <f>G14*F14</f>
        <v>300</v>
      </c>
      <c r="I14" s="75"/>
    </row>
    <row r="15" spans="1:9" s="102" customFormat="1" ht="13.5" customHeight="1" thickBot="1">
      <c r="A15" s="85"/>
      <c r="B15" s="101" t="s">
        <v>34</v>
      </c>
      <c r="C15" s="94" t="s">
        <v>32</v>
      </c>
      <c r="D15" s="94" t="s">
        <v>9</v>
      </c>
      <c r="E15" s="72">
        <v>35</v>
      </c>
      <c r="F15" s="72">
        <v>64</v>
      </c>
      <c r="G15" s="73">
        <v>60</v>
      </c>
      <c r="H15" s="74">
        <f>G15*F15</f>
        <v>3840</v>
      </c>
      <c r="I15" s="75"/>
    </row>
    <row r="16" spans="1:9" s="102" customFormat="1" ht="13.5" customHeight="1" thickBot="1">
      <c r="A16" s="76"/>
      <c r="B16" s="88" t="s">
        <v>33</v>
      </c>
      <c r="C16" s="89"/>
      <c r="D16" s="90"/>
      <c r="E16" s="97">
        <f>SUM(E12:E15)</f>
        <v>46</v>
      </c>
      <c r="F16" s="92">
        <f>SUM(F12:F15)</f>
        <v>83</v>
      </c>
      <c r="G16" s="92"/>
      <c r="H16" s="93">
        <f>SUM(H12:H15)</f>
        <v>4980</v>
      </c>
      <c r="I16" s="75"/>
    </row>
    <row r="17" spans="1:9" s="102" customFormat="1" ht="12.75" customHeight="1">
      <c r="A17" s="84" t="s">
        <v>42</v>
      </c>
      <c r="B17" s="101" t="s">
        <v>34</v>
      </c>
      <c r="C17" s="67" t="s">
        <v>35</v>
      </c>
      <c r="D17" s="67" t="s">
        <v>9</v>
      </c>
      <c r="E17" s="71">
        <v>2</v>
      </c>
      <c r="F17" s="72">
        <v>3</v>
      </c>
      <c r="G17" s="68">
        <v>60</v>
      </c>
      <c r="H17" s="74">
        <f>G17*F17</f>
        <v>180</v>
      </c>
      <c r="I17" s="75"/>
    </row>
    <row r="18" spans="1:9" s="102" customFormat="1" ht="12.75" customHeight="1">
      <c r="A18" s="85"/>
      <c r="B18" s="101" t="s">
        <v>34</v>
      </c>
      <c r="C18" s="86" t="s">
        <v>31</v>
      </c>
      <c r="D18" s="86" t="s">
        <v>9</v>
      </c>
      <c r="E18" s="72">
        <v>12</v>
      </c>
      <c r="F18" s="72">
        <v>20</v>
      </c>
      <c r="G18" s="73">
        <v>60</v>
      </c>
      <c r="H18" s="74">
        <f>G18*F18</f>
        <v>1200</v>
      </c>
      <c r="I18" s="75"/>
    </row>
    <row r="19" spans="1:9" s="102" customFormat="1" ht="12.75" customHeight="1">
      <c r="A19" s="85"/>
      <c r="B19" s="101" t="s">
        <v>34</v>
      </c>
      <c r="C19" s="70" t="s">
        <v>36</v>
      </c>
      <c r="D19" s="95" t="s">
        <v>9</v>
      </c>
      <c r="E19" s="72">
        <v>4</v>
      </c>
      <c r="F19" s="72">
        <v>7</v>
      </c>
      <c r="G19" s="73">
        <v>60</v>
      </c>
      <c r="H19" s="74">
        <f>G19*F19</f>
        <v>420</v>
      </c>
      <c r="I19" s="75"/>
    </row>
    <row r="20" spans="1:9" s="102" customFormat="1" ht="13.5" customHeight="1" thickBot="1">
      <c r="A20" s="85"/>
      <c r="B20" s="101" t="s">
        <v>34</v>
      </c>
      <c r="C20" s="94" t="s">
        <v>32</v>
      </c>
      <c r="D20" s="94" t="s">
        <v>9</v>
      </c>
      <c r="E20" s="72">
        <v>58</v>
      </c>
      <c r="F20" s="72">
        <v>105</v>
      </c>
      <c r="G20" s="73">
        <v>60</v>
      </c>
      <c r="H20" s="74">
        <f>G20*F20</f>
        <v>6300</v>
      </c>
      <c r="I20" s="75"/>
    </row>
    <row r="21" spans="1:9" s="102" customFormat="1" ht="13.5" customHeight="1" thickBot="1">
      <c r="A21" s="76"/>
      <c r="B21" s="105" t="s">
        <v>33</v>
      </c>
      <c r="C21" s="106"/>
      <c r="D21" s="107"/>
      <c r="E21" s="97">
        <f>SUM(E17:E20)</f>
        <v>76</v>
      </c>
      <c r="F21" s="97">
        <f>SUM(F17:F20)</f>
        <v>135</v>
      </c>
      <c r="G21" s="92"/>
      <c r="H21" s="97">
        <f>SUM(H17:H20)</f>
        <v>8100</v>
      </c>
      <c r="I21" s="75"/>
    </row>
    <row r="22" spans="1:9" s="102" customFormat="1" ht="12.75" customHeight="1">
      <c r="A22" s="84" t="s">
        <v>43</v>
      </c>
      <c r="B22" s="101" t="s">
        <v>34</v>
      </c>
      <c r="C22" s="67" t="s">
        <v>35</v>
      </c>
      <c r="D22" s="67" t="s">
        <v>9</v>
      </c>
      <c r="E22" s="71">
        <v>2</v>
      </c>
      <c r="F22" s="72">
        <v>3</v>
      </c>
      <c r="G22" s="68">
        <v>60</v>
      </c>
      <c r="H22" s="74">
        <f>G22*F22</f>
        <v>180</v>
      </c>
      <c r="I22" s="75"/>
    </row>
    <row r="23" spans="1:9" s="102" customFormat="1" ht="12.75" customHeight="1">
      <c r="A23" s="85"/>
      <c r="B23" s="101" t="s">
        <v>34</v>
      </c>
      <c r="C23" s="86" t="s">
        <v>31</v>
      </c>
      <c r="D23" s="86" t="s">
        <v>9</v>
      </c>
      <c r="E23" s="72">
        <v>16</v>
      </c>
      <c r="F23" s="72">
        <v>27</v>
      </c>
      <c r="G23" s="73">
        <v>60</v>
      </c>
      <c r="H23" s="74">
        <f>G23*F23</f>
        <v>1620</v>
      </c>
      <c r="I23" s="75"/>
    </row>
    <row r="24" spans="1:9" s="102" customFormat="1" ht="12.75" customHeight="1">
      <c r="A24" s="85"/>
      <c r="B24" s="101" t="s">
        <v>34</v>
      </c>
      <c r="C24" s="70" t="s">
        <v>36</v>
      </c>
      <c r="D24" s="95" t="s">
        <v>9</v>
      </c>
      <c r="E24" s="72">
        <v>6</v>
      </c>
      <c r="F24" s="72">
        <v>10</v>
      </c>
      <c r="G24" s="73">
        <v>60</v>
      </c>
      <c r="H24" s="74">
        <f>G24*F24</f>
        <v>600</v>
      </c>
      <c r="I24" s="75"/>
    </row>
    <row r="25" spans="1:9" s="102" customFormat="1" ht="13.5" customHeight="1" thickBot="1">
      <c r="A25" s="85"/>
      <c r="B25" s="101" t="s">
        <v>34</v>
      </c>
      <c r="C25" s="94" t="s">
        <v>32</v>
      </c>
      <c r="D25" s="94" t="s">
        <v>9</v>
      </c>
      <c r="E25" s="72">
        <v>77</v>
      </c>
      <c r="F25" s="72">
        <v>140</v>
      </c>
      <c r="G25" s="73">
        <v>60</v>
      </c>
      <c r="H25" s="74">
        <f>G25*F25</f>
        <v>8400</v>
      </c>
      <c r="I25" s="75"/>
    </row>
    <row r="26" spans="1:9" s="102" customFormat="1" ht="13.5" customHeight="1" thickBot="1">
      <c r="A26" s="76"/>
      <c r="B26" s="88" t="s">
        <v>33</v>
      </c>
      <c r="C26" s="89"/>
      <c r="D26" s="90"/>
      <c r="E26" s="97">
        <f>SUM(E22:E25)</f>
        <v>101</v>
      </c>
      <c r="F26" s="97">
        <f>SUM(F22:F25)</f>
        <v>180</v>
      </c>
      <c r="G26" s="92"/>
      <c r="H26" s="97">
        <f>SUM(H22:H25)</f>
        <v>10800</v>
      </c>
      <c r="I26" s="75"/>
    </row>
    <row r="27" spans="1:9" s="102" customFormat="1" ht="12.75" customHeight="1">
      <c r="A27" s="84" t="s">
        <v>44</v>
      </c>
      <c r="B27" s="101" t="s">
        <v>34</v>
      </c>
      <c r="C27" s="86" t="s">
        <v>31</v>
      </c>
      <c r="D27" s="86" t="s">
        <v>9</v>
      </c>
      <c r="E27" s="72">
        <v>2</v>
      </c>
      <c r="F27" s="72">
        <v>3</v>
      </c>
      <c r="G27" s="73">
        <v>60</v>
      </c>
      <c r="H27" s="74">
        <f>G27*F27</f>
        <v>180</v>
      </c>
      <c r="I27" s="75"/>
    </row>
    <row r="28" spans="1:9" s="102" customFormat="1" ht="12.75" customHeight="1">
      <c r="A28" s="85"/>
      <c r="B28" s="101" t="s">
        <v>34</v>
      </c>
      <c r="C28" s="70" t="s">
        <v>36</v>
      </c>
      <c r="D28" s="95" t="s">
        <v>9</v>
      </c>
      <c r="E28" s="72">
        <v>1</v>
      </c>
      <c r="F28" s="72">
        <v>2</v>
      </c>
      <c r="G28" s="73">
        <v>60</v>
      </c>
      <c r="H28" s="74">
        <f>G28*F28</f>
        <v>120</v>
      </c>
      <c r="I28" s="75"/>
    </row>
    <row r="29" spans="1:9" s="102" customFormat="1" ht="13.5" customHeight="1" thickBot="1">
      <c r="A29" s="85"/>
      <c r="B29" s="101" t="s">
        <v>34</v>
      </c>
      <c r="C29" s="94" t="s">
        <v>32</v>
      </c>
      <c r="D29" s="94" t="s">
        <v>9</v>
      </c>
      <c r="E29" s="72">
        <v>10</v>
      </c>
      <c r="F29" s="72">
        <v>18</v>
      </c>
      <c r="G29" s="73">
        <v>60</v>
      </c>
      <c r="H29" s="74">
        <f>G29*F29</f>
        <v>1080</v>
      </c>
      <c r="I29" s="75"/>
    </row>
    <row r="30" spans="1:9" s="102" customFormat="1" ht="13.5" customHeight="1" thickBot="1">
      <c r="A30" s="76"/>
      <c r="B30" s="88" t="s">
        <v>33</v>
      </c>
      <c r="C30" s="89"/>
      <c r="D30" s="90"/>
      <c r="E30" s="97">
        <f>SUM(E27:E29)</f>
        <v>13</v>
      </c>
      <c r="F30" s="92">
        <f>SUM(F27:F29)</f>
        <v>23</v>
      </c>
      <c r="G30" s="92"/>
      <c r="H30" s="93">
        <f>SUM(H27:H29)</f>
        <v>1380</v>
      </c>
      <c r="I30" s="75"/>
    </row>
    <row r="31" spans="1:9" s="102" customFormat="1" ht="12.75" customHeight="1">
      <c r="A31" s="85" t="s">
        <v>45</v>
      </c>
      <c r="B31" s="101" t="s">
        <v>34</v>
      </c>
      <c r="C31" s="67" t="s">
        <v>35</v>
      </c>
      <c r="D31" s="67" t="s">
        <v>9</v>
      </c>
      <c r="E31" s="71">
        <v>1</v>
      </c>
      <c r="F31" s="72">
        <v>2</v>
      </c>
      <c r="G31" s="68">
        <v>60</v>
      </c>
      <c r="H31" s="74">
        <f>G31*F31</f>
        <v>120</v>
      </c>
      <c r="I31" s="75"/>
    </row>
    <row r="32" spans="1:9" s="102" customFormat="1" ht="12.75" customHeight="1">
      <c r="A32" s="85"/>
      <c r="B32" s="101" t="s">
        <v>34</v>
      </c>
      <c r="C32" s="86" t="s">
        <v>31</v>
      </c>
      <c r="D32" s="86" t="s">
        <v>9</v>
      </c>
      <c r="E32" s="72">
        <v>7</v>
      </c>
      <c r="F32" s="72">
        <v>12</v>
      </c>
      <c r="G32" s="73">
        <v>60</v>
      </c>
      <c r="H32" s="74">
        <f>G32*F32</f>
        <v>720</v>
      </c>
      <c r="I32" s="75"/>
    </row>
    <row r="33" spans="1:9" s="102" customFormat="1" ht="12.75" customHeight="1">
      <c r="A33" s="85"/>
      <c r="B33" s="101" t="s">
        <v>34</v>
      </c>
      <c r="C33" s="70" t="s">
        <v>36</v>
      </c>
      <c r="D33" s="95" t="s">
        <v>9</v>
      </c>
      <c r="E33" s="72">
        <v>3</v>
      </c>
      <c r="F33" s="72">
        <v>5</v>
      </c>
      <c r="G33" s="73">
        <v>60</v>
      </c>
      <c r="H33" s="74">
        <f>G33*F33</f>
        <v>300</v>
      </c>
      <c r="I33" s="75"/>
    </row>
    <row r="34" spans="1:9" s="102" customFormat="1" ht="13.5" customHeight="1" thickBot="1">
      <c r="A34" s="85"/>
      <c r="B34" s="101" t="s">
        <v>34</v>
      </c>
      <c r="C34" s="94" t="s">
        <v>32</v>
      </c>
      <c r="D34" s="94" t="s">
        <v>9</v>
      </c>
      <c r="E34" s="72">
        <v>35</v>
      </c>
      <c r="F34" s="72">
        <v>64</v>
      </c>
      <c r="G34" s="73">
        <v>60</v>
      </c>
      <c r="H34" s="74">
        <f>G34*F34</f>
        <v>3840</v>
      </c>
      <c r="I34" s="75"/>
    </row>
    <row r="35" spans="1:9" s="102" customFormat="1" ht="13.5" customHeight="1" thickBot="1">
      <c r="A35" s="76"/>
      <c r="B35" s="88" t="s">
        <v>33</v>
      </c>
      <c r="C35" s="89"/>
      <c r="D35" s="90"/>
      <c r="E35" s="97">
        <f>SUM(E31:E34)</f>
        <v>46</v>
      </c>
      <c r="F35" s="92">
        <f>SUM(F31:F34)</f>
        <v>83</v>
      </c>
      <c r="G35" s="92"/>
      <c r="H35" s="93">
        <f>SUM(H31:H34)</f>
        <v>4980</v>
      </c>
      <c r="I35" s="75"/>
    </row>
    <row r="36" spans="1:9" s="102" customFormat="1" ht="12.75" customHeight="1">
      <c r="A36" s="85" t="s">
        <v>46</v>
      </c>
      <c r="B36" s="98" t="s">
        <v>34</v>
      </c>
      <c r="C36" s="70" t="s">
        <v>31</v>
      </c>
      <c r="D36" s="86" t="s">
        <v>9</v>
      </c>
      <c r="E36" s="72">
        <v>2</v>
      </c>
      <c r="F36" s="72">
        <v>3</v>
      </c>
      <c r="G36" s="73">
        <v>60</v>
      </c>
      <c r="H36" s="74">
        <f>G36*F36</f>
        <v>180</v>
      </c>
      <c r="I36" s="75"/>
    </row>
    <row r="37" spans="1:9" s="102" customFormat="1" ht="12.75" customHeight="1">
      <c r="A37" s="85"/>
      <c r="B37" s="98" t="s">
        <v>34</v>
      </c>
      <c r="C37" s="70" t="s">
        <v>36</v>
      </c>
      <c r="D37" s="86" t="s">
        <v>9</v>
      </c>
      <c r="E37" s="72">
        <v>1</v>
      </c>
      <c r="F37" s="72">
        <v>2</v>
      </c>
      <c r="G37" s="73">
        <v>60</v>
      </c>
      <c r="H37" s="74">
        <f>G37*F37</f>
        <v>120</v>
      </c>
      <c r="I37" s="75"/>
    </row>
    <row r="38" spans="1:9" s="102" customFormat="1" ht="13.5" customHeight="1" thickBot="1">
      <c r="A38" s="85"/>
      <c r="B38" s="98" t="s">
        <v>34</v>
      </c>
      <c r="C38" s="95" t="s">
        <v>32</v>
      </c>
      <c r="D38" s="86" t="s">
        <v>9</v>
      </c>
      <c r="E38" s="72">
        <v>10</v>
      </c>
      <c r="F38" s="72">
        <v>18</v>
      </c>
      <c r="G38" s="73">
        <v>60</v>
      </c>
      <c r="H38" s="74">
        <f>G38*F38</f>
        <v>1080</v>
      </c>
      <c r="I38" s="75"/>
    </row>
    <row r="39" spans="1:9" s="102" customFormat="1" ht="13.5" customHeight="1" thickBot="1">
      <c r="A39" s="76"/>
      <c r="B39" s="88" t="s">
        <v>33</v>
      </c>
      <c r="C39" s="89"/>
      <c r="D39" s="90"/>
      <c r="E39" s="97">
        <f>SUM(E36:E38)</f>
        <v>13</v>
      </c>
      <c r="F39" s="97">
        <f>SUM(F36:F38)</f>
        <v>23</v>
      </c>
      <c r="G39" s="97"/>
      <c r="H39" s="108">
        <f>SUM(H36:H38)</f>
        <v>1380</v>
      </c>
      <c r="I39" s="75"/>
    </row>
    <row r="40" spans="1:9" s="102" customFormat="1" ht="12.75" customHeight="1">
      <c r="A40" s="84" t="s">
        <v>47</v>
      </c>
      <c r="B40" s="69" t="s">
        <v>34</v>
      </c>
      <c r="C40" s="67" t="s">
        <v>35</v>
      </c>
      <c r="D40" s="67" t="s">
        <v>9</v>
      </c>
      <c r="E40" s="71">
        <v>1</v>
      </c>
      <c r="F40" s="72">
        <v>2</v>
      </c>
      <c r="G40" s="68">
        <v>60</v>
      </c>
      <c r="H40" s="74">
        <f>G40*F40</f>
        <v>120</v>
      </c>
      <c r="I40" s="75"/>
    </row>
    <row r="41" spans="1:9" s="102" customFormat="1" ht="12.75" customHeight="1">
      <c r="A41" s="85"/>
      <c r="B41" s="69" t="s">
        <v>34</v>
      </c>
      <c r="C41" s="86" t="s">
        <v>31</v>
      </c>
      <c r="D41" s="86" t="s">
        <v>9</v>
      </c>
      <c r="E41" s="72">
        <v>6</v>
      </c>
      <c r="F41" s="72">
        <v>10</v>
      </c>
      <c r="G41" s="73">
        <v>60</v>
      </c>
      <c r="H41" s="74">
        <f>G41*F41</f>
        <v>600</v>
      </c>
      <c r="I41" s="75"/>
    </row>
    <row r="42" spans="1:9" s="102" customFormat="1" ht="12.75" customHeight="1">
      <c r="A42" s="85"/>
      <c r="B42" s="69" t="s">
        <v>34</v>
      </c>
      <c r="C42" s="70" t="s">
        <v>36</v>
      </c>
      <c r="D42" s="86" t="s">
        <v>9</v>
      </c>
      <c r="E42" s="72">
        <v>2</v>
      </c>
      <c r="F42" s="72">
        <v>3</v>
      </c>
      <c r="G42" s="73">
        <v>60</v>
      </c>
      <c r="H42" s="74">
        <f>G42*F42</f>
        <v>180</v>
      </c>
      <c r="I42" s="75"/>
    </row>
    <row r="43" spans="1:9" s="102" customFormat="1" ht="13.5" customHeight="1" thickBot="1">
      <c r="A43" s="85"/>
      <c r="B43" s="69" t="s">
        <v>34</v>
      </c>
      <c r="C43" s="95" t="s">
        <v>32</v>
      </c>
      <c r="D43" s="86" t="s">
        <v>9</v>
      </c>
      <c r="E43" s="72">
        <v>29</v>
      </c>
      <c r="F43" s="72">
        <v>53</v>
      </c>
      <c r="G43" s="73">
        <v>60</v>
      </c>
      <c r="H43" s="74">
        <f>G43*F43</f>
        <v>3180</v>
      </c>
      <c r="I43" s="75"/>
    </row>
    <row r="44" spans="1:9" s="102" customFormat="1" ht="13.5" customHeight="1" thickBot="1">
      <c r="A44" s="76"/>
      <c r="B44" s="88" t="s">
        <v>33</v>
      </c>
      <c r="C44" s="89"/>
      <c r="D44" s="90"/>
      <c r="E44" s="97">
        <f>SUM(E40:E43)</f>
        <v>38</v>
      </c>
      <c r="F44" s="109">
        <f>SUM(F40:F43)</f>
        <v>68</v>
      </c>
      <c r="G44" s="97"/>
      <c r="H44" s="110">
        <f>SUM(H40:H43)</f>
        <v>4080</v>
      </c>
      <c r="I44" s="75"/>
    </row>
    <row r="45" spans="1:9" s="102" customFormat="1" ht="12.75" customHeight="1">
      <c r="A45" s="84" t="s">
        <v>48</v>
      </c>
      <c r="B45" s="98" t="s">
        <v>34</v>
      </c>
      <c r="C45" s="67" t="s">
        <v>35</v>
      </c>
      <c r="D45" s="67" t="s">
        <v>9</v>
      </c>
      <c r="E45" s="71">
        <v>1</v>
      </c>
      <c r="F45" s="72">
        <v>2</v>
      </c>
      <c r="G45" s="68">
        <v>60</v>
      </c>
      <c r="H45" s="74">
        <f>G45*F45</f>
        <v>120</v>
      </c>
      <c r="I45" s="75"/>
    </row>
    <row r="46" spans="1:9" s="102" customFormat="1" ht="12.75" customHeight="1">
      <c r="A46" s="85"/>
      <c r="B46" s="98" t="s">
        <v>34</v>
      </c>
      <c r="C46" s="86" t="s">
        <v>31</v>
      </c>
      <c r="D46" s="86" t="s">
        <v>9</v>
      </c>
      <c r="E46" s="72">
        <v>5</v>
      </c>
      <c r="F46" s="72">
        <v>8</v>
      </c>
      <c r="G46" s="73">
        <v>60</v>
      </c>
      <c r="H46" s="74">
        <f>G46*F46</f>
        <v>480</v>
      </c>
      <c r="I46" s="75"/>
    </row>
    <row r="47" spans="1:9" s="102" customFormat="1" ht="12.75" customHeight="1">
      <c r="A47" s="85"/>
      <c r="B47" s="98" t="s">
        <v>34</v>
      </c>
      <c r="C47" s="70" t="s">
        <v>36</v>
      </c>
      <c r="D47" s="86" t="s">
        <v>9</v>
      </c>
      <c r="E47" s="72">
        <v>2</v>
      </c>
      <c r="F47" s="72">
        <v>3</v>
      </c>
      <c r="G47" s="73">
        <v>60</v>
      </c>
      <c r="H47" s="74">
        <f>G47*F47</f>
        <v>180</v>
      </c>
      <c r="I47" s="75"/>
    </row>
    <row r="48" spans="1:9" s="102" customFormat="1" ht="13.5" customHeight="1" thickBot="1">
      <c r="A48" s="85"/>
      <c r="B48" s="98" t="s">
        <v>34</v>
      </c>
      <c r="C48" s="94" t="s">
        <v>32</v>
      </c>
      <c r="D48" s="86" t="s">
        <v>9</v>
      </c>
      <c r="E48" s="72">
        <v>26</v>
      </c>
      <c r="F48" s="72">
        <v>47</v>
      </c>
      <c r="G48" s="73">
        <v>60</v>
      </c>
      <c r="H48" s="74">
        <f>G48*F48</f>
        <v>2820</v>
      </c>
      <c r="I48" s="75"/>
    </row>
    <row r="49" spans="1:9" s="102" customFormat="1" ht="13.5" customHeight="1" thickBot="1">
      <c r="A49" s="76"/>
      <c r="B49" s="88" t="s">
        <v>33</v>
      </c>
      <c r="C49" s="89"/>
      <c r="D49" s="90"/>
      <c r="E49" s="97">
        <f>SUM(E45:E48)</f>
        <v>34</v>
      </c>
      <c r="F49" s="92">
        <f>SUM(F45:F48)</f>
        <v>60</v>
      </c>
      <c r="G49" s="92"/>
      <c r="H49" s="93">
        <f>SUM(H45:H48)</f>
        <v>3600</v>
      </c>
      <c r="I49" s="75"/>
    </row>
    <row r="50" spans="1:9" s="102" customFormat="1" ht="12.75" customHeight="1">
      <c r="A50" s="85" t="s">
        <v>49</v>
      </c>
      <c r="B50" s="98" t="s">
        <v>34</v>
      </c>
      <c r="C50" s="86" t="s">
        <v>31</v>
      </c>
      <c r="D50" s="86" t="s">
        <v>9</v>
      </c>
      <c r="E50" s="72">
        <v>3</v>
      </c>
      <c r="F50" s="72">
        <v>5</v>
      </c>
      <c r="G50" s="73">
        <v>60</v>
      </c>
      <c r="H50" s="74">
        <f>G50*F50</f>
        <v>300</v>
      </c>
      <c r="I50" s="75"/>
    </row>
    <row r="51" spans="1:9" s="102" customFormat="1" ht="12.75" customHeight="1">
      <c r="A51" s="85"/>
      <c r="B51" s="98" t="s">
        <v>34</v>
      </c>
      <c r="C51" s="70" t="s">
        <v>36</v>
      </c>
      <c r="D51" s="86" t="s">
        <v>9</v>
      </c>
      <c r="E51" s="72">
        <v>1</v>
      </c>
      <c r="F51" s="72">
        <v>2</v>
      </c>
      <c r="G51" s="73">
        <v>60</v>
      </c>
      <c r="H51" s="74">
        <f>G51*F51</f>
        <v>120</v>
      </c>
      <c r="I51" s="75"/>
    </row>
    <row r="52" spans="1:9" s="102" customFormat="1" ht="13.5" customHeight="1" thickBot="1">
      <c r="A52" s="85"/>
      <c r="B52" s="98" t="s">
        <v>34</v>
      </c>
      <c r="C52" s="94" t="s">
        <v>32</v>
      </c>
      <c r="D52" s="86" t="s">
        <v>9</v>
      </c>
      <c r="E52" s="72">
        <v>13</v>
      </c>
      <c r="F52" s="72">
        <v>24</v>
      </c>
      <c r="G52" s="73">
        <v>60</v>
      </c>
      <c r="H52" s="74">
        <f>G52*F52</f>
        <v>1440</v>
      </c>
      <c r="I52" s="75"/>
    </row>
    <row r="53" spans="1:9" s="102" customFormat="1" ht="13.5" customHeight="1" thickBot="1">
      <c r="A53" s="76"/>
      <c r="B53" s="88" t="s">
        <v>33</v>
      </c>
      <c r="C53" s="89"/>
      <c r="D53" s="90"/>
      <c r="E53" s="97">
        <f>SUM(E50:E52)</f>
        <v>17</v>
      </c>
      <c r="F53" s="92">
        <f>SUM(F50:F52)</f>
        <v>31</v>
      </c>
      <c r="G53" s="92"/>
      <c r="H53" s="93">
        <f>SUM(H50:H52)</f>
        <v>1860</v>
      </c>
      <c r="I53" s="75"/>
    </row>
    <row r="54" spans="1:9" s="102" customFormat="1" ht="12.75" customHeight="1">
      <c r="A54" s="84" t="s">
        <v>50</v>
      </c>
      <c r="B54" s="98" t="s">
        <v>34</v>
      </c>
      <c r="C54" s="86" t="s">
        <v>31</v>
      </c>
      <c r="D54" s="86" t="s">
        <v>9</v>
      </c>
      <c r="E54" s="99">
        <v>3</v>
      </c>
      <c r="F54" s="99">
        <v>5</v>
      </c>
      <c r="G54" s="73">
        <v>60</v>
      </c>
      <c r="H54" s="87">
        <f>G54*F54</f>
        <v>300</v>
      </c>
      <c r="I54" s="75"/>
    </row>
    <row r="55" spans="1:9" s="102" customFormat="1" ht="12.75" customHeight="1">
      <c r="A55" s="85"/>
      <c r="B55" s="98" t="s">
        <v>34</v>
      </c>
      <c r="C55" s="70" t="s">
        <v>36</v>
      </c>
      <c r="D55" s="86" t="s">
        <v>9</v>
      </c>
      <c r="E55" s="72">
        <v>1</v>
      </c>
      <c r="F55" s="72">
        <v>2</v>
      </c>
      <c r="G55" s="73">
        <v>60</v>
      </c>
      <c r="H55" s="74">
        <f>G55*F55</f>
        <v>120</v>
      </c>
      <c r="I55" s="75"/>
    </row>
    <row r="56" spans="1:9" s="102" customFormat="1" ht="13.5" customHeight="1" thickBot="1">
      <c r="A56" s="85"/>
      <c r="B56" s="98" t="s">
        <v>34</v>
      </c>
      <c r="C56" s="111" t="s">
        <v>32</v>
      </c>
      <c r="D56" s="86" t="s">
        <v>9</v>
      </c>
      <c r="E56" s="112">
        <v>16</v>
      </c>
      <c r="F56" s="112">
        <v>29</v>
      </c>
      <c r="G56" s="73">
        <v>60</v>
      </c>
      <c r="H56" s="74">
        <f>G56*F56</f>
        <v>1740</v>
      </c>
      <c r="I56" s="75"/>
    </row>
    <row r="57" spans="1:9" s="102" customFormat="1" ht="13.5" customHeight="1" thickBot="1">
      <c r="A57" s="85"/>
      <c r="B57" s="88" t="s">
        <v>33</v>
      </c>
      <c r="C57" s="89"/>
      <c r="D57" s="90"/>
      <c r="E57" s="91">
        <f>SUM(E54:E56)</f>
        <v>20</v>
      </c>
      <c r="F57" s="91">
        <f>SUM(F54:F56)</f>
        <v>36</v>
      </c>
      <c r="G57" s="91"/>
      <c r="H57" s="113">
        <f>SUM(H54:H56)</f>
        <v>2160</v>
      </c>
      <c r="I57" s="75"/>
    </row>
    <row r="58" spans="1:9" s="102" customFormat="1" ht="12.75" customHeight="1">
      <c r="A58" s="84" t="s">
        <v>51</v>
      </c>
      <c r="B58" s="98" t="s">
        <v>34</v>
      </c>
      <c r="C58" s="86" t="s">
        <v>31</v>
      </c>
      <c r="D58" s="86" t="s">
        <v>9</v>
      </c>
      <c r="E58" s="72">
        <v>26</v>
      </c>
      <c r="F58" s="72">
        <v>43</v>
      </c>
      <c r="G58" s="73">
        <v>60</v>
      </c>
      <c r="H58" s="74">
        <f>G58*F58</f>
        <v>2580</v>
      </c>
      <c r="I58" s="75"/>
    </row>
    <row r="59" spans="1:9" s="102" customFormat="1" ht="12.75" customHeight="1">
      <c r="A59" s="85"/>
      <c r="B59" s="98" t="s">
        <v>34</v>
      </c>
      <c r="C59" s="70" t="s">
        <v>36</v>
      </c>
      <c r="D59" s="86" t="s">
        <v>9</v>
      </c>
      <c r="E59" s="72">
        <v>8</v>
      </c>
      <c r="F59" s="72">
        <v>13</v>
      </c>
      <c r="G59" s="73">
        <v>60</v>
      </c>
      <c r="H59" s="74">
        <f>G59*F59</f>
        <v>780</v>
      </c>
      <c r="I59" s="75"/>
    </row>
    <row r="60" spans="1:9" s="102" customFormat="1" ht="13.5" customHeight="1" thickBot="1">
      <c r="A60" s="85"/>
      <c r="B60" s="98" t="s">
        <v>34</v>
      </c>
      <c r="C60" s="95" t="s">
        <v>32</v>
      </c>
      <c r="D60" s="86" t="s">
        <v>9</v>
      </c>
      <c r="E60" s="72">
        <v>73</v>
      </c>
      <c r="F60" s="72">
        <v>133</v>
      </c>
      <c r="G60" s="73">
        <v>60</v>
      </c>
      <c r="H60" s="74">
        <f>G60*F60</f>
        <v>7980</v>
      </c>
      <c r="I60" s="75"/>
    </row>
    <row r="61" spans="1:9" s="102" customFormat="1" ht="13.5" customHeight="1" thickBot="1">
      <c r="A61" s="76"/>
      <c r="B61" s="88" t="s">
        <v>33</v>
      </c>
      <c r="C61" s="89"/>
      <c r="D61" s="90"/>
      <c r="E61" s="97">
        <f>SUM(E58:E60)</f>
        <v>107</v>
      </c>
      <c r="F61" s="109">
        <f>SUM(F58:F60)</f>
        <v>189</v>
      </c>
      <c r="G61" s="97"/>
      <c r="H61" s="110">
        <f>SUM(H58:H60)</f>
        <v>11340</v>
      </c>
      <c r="I61" s="75"/>
    </row>
    <row r="62" spans="1:9" s="102" customFormat="1" ht="13.5" customHeight="1" thickBot="1">
      <c r="A62" s="78" t="s">
        <v>52</v>
      </c>
      <c r="B62" s="78"/>
      <c r="C62" s="79"/>
      <c r="D62" s="80"/>
      <c r="E62" s="81">
        <f>E6+E11++E16+E21+E26+E30+E35+E39+E44+E49+E53+E57+E61</f>
        <v>688</v>
      </c>
      <c r="F62" s="81">
        <f>F6+F11++F16+F21+F26+F30+F35+F39+F44+F49+F53+F57+F61</f>
        <v>1230</v>
      </c>
      <c r="G62" s="81"/>
      <c r="H62" s="82">
        <f>H6+H11++H16+H21+H26+H30+H35+H39+H44+H49+H53+H57+H61</f>
        <v>75640</v>
      </c>
      <c r="I62" s="83"/>
    </row>
  </sheetData>
  <mergeCells count="29">
    <mergeCell ref="A62:C62"/>
    <mergeCell ref="A50:A53"/>
    <mergeCell ref="B53:D53"/>
    <mergeCell ref="A54:A57"/>
    <mergeCell ref="B57:D57"/>
    <mergeCell ref="A58:A61"/>
    <mergeCell ref="B61:D61"/>
    <mergeCell ref="A36:A39"/>
    <mergeCell ref="B39:D39"/>
    <mergeCell ref="A40:A44"/>
    <mergeCell ref="B44:D44"/>
    <mergeCell ref="A45:A49"/>
    <mergeCell ref="B49:D49"/>
    <mergeCell ref="B26:D26"/>
    <mergeCell ref="A17:A21"/>
    <mergeCell ref="B21:D21"/>
    <mergeCell ref="A22:A26"/>
    <mergeCell ref="A27:A30"/>
    <mergeCell ref="B30:D30"/>
    <mergeCell ref="A5:A6"/>
    <mergeCell ref="B6:D6"/>
    <mergeCell ref="A7:A11"/>
    <mergeCell ref="B11:D11"/>
    <mergeCell ref="A12:A16"/>
    <mergeCell ref="B16:D16"/>
    <mergeCell ref="A1:H1"/>
    <mergeCell ref="I5:I62"/>
    <mergeCell ref="A31:A35"/>
    <mergeCell ref="B35:D35"/>
  </mergeCells>
  <printOptions/>
  <pageMargins left="0.7874015748031497" right="0" top="0.7874015748031497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workbookViewId="0" topLeftCell="A1">
      <selection activeCell="L8" sqref="L8"/>
    </sheetView>
  </sheetViews>
  <sheetFormatPr defaultColWidth="9.140625" defaultRowHeight="12.75"/>
  <sheetData>
    <row r="1" spans="1:9" ht="12.75">
      <c r="A1" s="2" t="s">
        <v>10</v>
      </c>
      <c r="B1" s="1"/>
      <c r="C1" s="1"/>
      <c r="D1" s="3"/>
      <c r="E1" s="3"/>
      <c r="F1" s="1"/>
      <c r="G1" s="1"/>
      <c r="H1" s="1"/>
      <c r="I1" s="1"/>
    </row>
    <row r="2" spans="1:9" ht="67.5">
      <c r="A2" s="4" t="s">
        <v>3</v>
      </c>
      <c r="B2" s="5" t="s">
        <v>2</v>
      </c>
      <c r="C2" s="6" t="s">
        <v>0</v>
      </c>
      <c r="D2" s="7" t="s">
        <v>1</v>
      </c>
      <c r="E2" s="8" t="s">
        <v>6</v>
      </c>
      <c r="F2" s="9" t="s">
        <v>4</v>
      </c>
      <c r="G2" s="9" t="s">
        <v>5</v>
      </c>
      <c r="H2" s="10" t="s">
        <v>11</v>
      </c>
      <c r="I2" s="9" t="s">
        <v>8</v>
      </c>
    </row>
    <row r="3" spans="1:9" ht="12.75">
      <c r="A3" s="11">
        <v>1</v>
      </c>
      <c r="B3" s="12">
        <v>2</v>
      </c>
      <c r="C3" s="12">
        <v>3</v>
      </c>
      <c r="D3" s="11">
        <v>4</v>
      </c>
      <c r="E3" s="12">
        <v>5</v>
      </c>
      <c r="F3" s="12">
        <v>6</v>
      </c>
      <c r="G3" s="11">
        <v>7</v>
      </c>
      <c r="H3" s="12">
        <v>8</v>
      </c>
      <c r="I3" s="12">
        <v>9</v>
      </c>
    </row>
    <row r="4" spans="1:9" ht="12.75">
      <c r="A4" s="11"/>
      <c r="B4" s="12"/>
      <c r="C4" s="12"/>
      <c r="D4" s="11"/>
      <c r="E4" s="12"/>
      <c r="F4" s="12"/>
      <c r="G4" s="11"/>
      <c r="H4" s="12"/>
      <c r="I4" s="12"/>
    </row>
    <row r="5" spans="1:9" ht="12.75">
      <c r="A5" s="11"/>
      <c r="B5" s="12"/>
      <c r="C5" s="12"/>
      <c r="D5" s="11"/>
      <c r="E5" s="12"/>
      <c r="F5" s="12"/>
      <c r="G5" s="11"/>
      <c r="H5" s="12"/>
      <c r="I5" s="12"/>
    </row>
    <row r="6" spans="1:9" ht="12.75">
      <c r="A6" s="13"/>
      <c r="B6" s="14"/>
      <c r="C6" s="14"/>
      <c r="D6" s="14"/>
      <c r="E6" s="15"/>
      <c r="F6" s="14"/>
      <c r="G6" s="14"/>
      <c r="H6" s="16"/>
      <c r="I6" s="17"/>
    </row>
    <row r="7" spans="1:9" ht="18.75">
      <c r="A7" s="18"/>
      <c r="B7" s="19" t="s">
        <v>12</v>
      </c>
      <c r="C7" s="19"/>
      <c r="D7" s="19"/>
      <c r="E7" s="15"/>
      <c r="F7" s="15"/>
      <c r="G7" s="15"/>
      <c r="H7" s="20"/>
      <c r="I7" s="21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 topLeftCell="A1">
      <selection activeCell="A5" sqref="A5:H5"/>
    </sheetView>
  </sheetViews>
  <sheetFormatPr defaultColWidth="9.140625" defaultRowHeight="12.75"/>
  <cols>
    <col min="1" max="1" width="51.8515625" style="0" bestFit="1" customWidth="1"/>
    <col min="2" max="2" width="24.57421875" style="0" customWidth="1"/>
    <col min="3" max="3" width="20.8515625" style="0" customWidth="1"/>
    <col min="4" max="4" width="15.421875" style="0" customWidth="1"/>
    <col min="5" max="5" width="13.00390625" style="0" customWidth="1"/>
  </cols>
  <sheetData>
    <row r="1" spans="1:8" ht="15.75">
      <c r="A1" s="22"/>
      <c r="B1" s="22"/>
      <c r="C1" s="22"/>
      <c r="D1" s="22"/>
      <c r="E1" s="22"/>
      <c r="F1" s="22"/>
      <c r="G1" s="22"/>
      <c r="H1" s="22"/>
    </row>
    <row r="2" spans="1:8" ht="15.75">
      <c r="A2" s="43" t="s">
        <v>13</v>
      </c>
      <c r="B2" s="43"/>
      <c r="C2" s="43"/>
      <c r="D2" s="43"/>
      <c r="E2" s="43"/>
      <c r="F2" s="43"/>
      <c r="G2" s="43"/>
      <c r="H2" s="43"/>
    </row>
    <row r="3" spans="1:8" ht="15.75">
      <c r="A3" s="44" t="s">
        <v>14</v>
      </c>
      <c r="B3" s="44"/>
      <c r="C3" s="44"/>
      <c r="D3" s="44"/>
      <c r="E3" s="44"/>
      <c r="F3" s="44"/>
      <c r="G3" s="44"/>
      <c r="H3" s="44"/>
    </row>
    <row r="4" spans="1:8" ht="15.75">
      <c r="A4" s="45" t="s">
        <v>27</v>
      </c>
      <c r="B4" s="44"/>
      <c r="C4" s="44"/>
      <c r="D4" s="44"/>
      <c r="E4" s="44"/>
      <c r="F4" s="44"/>
      <c r="G4" s="44"/>
      <c r="H4" s="44"/>
    </row>
    <row r="5" spans="1:8" ht="15.75">
      <c r="A5" s="44" t="s">
        <v>37</v>
      </c>
      <c r="B5" s="44"/>
      <c r="C5" s="44"/>
      <c r="D5" s="44"/>
      <c r="E5" s="44"/>
      <c r="F5" s="44"/>
      <c r="G5" s="44"/>
      <c r="H5" s="44"/>
    </row>
    <row r="6" spans="1:8" ht="15.75">
      <c r="A6" s="23"/>
      <c r="B6" s="23"/>
      <c r="C6" s="23"/>
      <c r="D6" s="23"/>
      <c r="E6" s="23"/>
      <c r="F6" s="23"/>
      <c r="G6" s="23"/>
      <c r="H6" s="23"/>
    </row>
    <row r="7" spans="1:8" ht="15.75">
      <c r="A7" s="23"/>
      <c r="B7" s="23"/>
      <c r="C7" s="23"/>
      <c r="D7" s="23"/>
      <c r="E7" s="23"/>
      <c r="F7" s="23"/>
      <c r="G7" s="23"/>
      <c r="H7" s="23"/>
    </row>
    <row r="8" spans="1:8" ht="15.75">
      <c r="A8" s="23"/>
      <c r="B8" s="23"/>
      <c r="C8" s="23"/>
      <c r="D8" s="23"/>
      <c r="E8" s="23"/>
      <c r="F8" s="23"/>
      <c r="G8" s="23"/>
      <c r="H8" s="23"/>
    </row>
    <row r="9" spans="1:8" ht="49.5" customHeight="1">
      <c r="A9" s="46" t="s">
        <v>15</v>
      </c>
      <c r="B9" s="48" t="s">
        <v>16</v>
      </c>
      <c r="C9" s="49"/>
      <c r="D9" s="49"/>
      <c r="E9" s="50"/>
      <c r="F9" s="51" t="s">
        <v>17</v>
      </c>
      <c r="G9" s="23"/>
      <c r="H9" s="23"/>
    </row>
    <row r="10" spans="1:8" ht="15.75">
      <c r="A10" s="47"/>
      <c r="B10" s="24" t="s">
        <v>18</v>
      </c>
      <c r="C10" s="24" t="s">
        <v>19</v>
      </c>
      <c r="D10" s="24" t="s">
        <v>20</v>
      </c>
      <c r="E10" s="24" t="s">
        <v>21</v>
      </c>
      <c r="F10" s="47"/>
      <c r="G10" s="23"/>
      <c r="H10" s="23"/>
    </row>
    <row r="11" spans="1:8" ht="15.75">
      <c r="A11" s="25" t="s">
        <v>26</v>
      </c>
      <c r="B11" s="24"/>
      <c r="C11" s="24"/>
      <c r="D11" s="24"/>
      <c r="E11" s="24"/>
      <c r="F11" s="26"/>
      <c r="G11" s="23"/>
      <c r="H11" s="23"/>
    </row>
    <row r="12" spans="1:8" ht="15.75">
      <c r="A12" s="23"/>
      <c r="B12" s="23"/>
      <c r="C12" s="23"/>
      <c r="D12" s="23"/>
      <c r="E12" s="23"/>
      <c r="F12" s="23"/>
      <c r="G12" s="23"/>
      <c r="H12" s="23"/>
    </row>
    <row r="13" spans="1:8" ht="15.75">
      <c r="A13" s="27"/>
      <c r="B13" s="27"/>
      <c r="C13" s="27"/>
      <c r="D13" s="27"/>
      <c r="E13" s="27"/>
      <c r="F13" s="23"/>
      <c r="G13" s="27"/>
      <c r="H13" s="28"/>
    </row>
    <row r="14" spans="1:8" ht="15">
      <c r="A14" s="37"/>
      <c r="B14" s="37"/>
      <c r="C14" s="37"/>
      <c r="D14" s="37"/>
      <c r="E14" s="29"/>
      <c r="F14" s="30"/>
      <c r="G14" s="30"/>
      <c r="H14" s="30"/>
    </row>
    <row r="15" spans="1:8" ht="15.75">
      <c r="A15" s="31" t="s">
        <v>28</v>
      </c>
      <c r="B15" s="32"/>
      <c r="C15" s="29"/>
      <c r="D15" s="29"/>
      <c r="E15" s="30" t="s">
        <v>22</v>
      </c>
      <c r="F15" s="29"/>
      <c r="G15" s="22"/>
      <c r="H15" s="22"/>
    </row>
    <row r="16" spans="1:8" ht="33.75" customHeight="1">
      <c r="A16" s="33" t="s">
        <v>23</v>
      </c>
      <c r="B16" s="34"/>
      <c r="C16" s="35"/>
      <c r="D16" s="38" t="s">
        <v>29</v>
      </c>
      <c r="E16" s="38"/>
      <c r="F16" s="38"/>
      <c r="G16" s="22"/>
      <c r="H16" s="22"/>
    </row>
    <row r="17" spans="1:8" ht="15">
      <c r="A17" s="33"/>
      <c r="B17" s="34"/>
      <c r="C17" s="35"/>
      <c r="D17" s="35"/>
      <c r="E17" s="36"/>
      <c r="F17" s="38"/>
      <c r="G17" s="38"/>
      <c r="H17" s="38"/>
    </row>
    <row r="18" spans="1:8" ht="15">
      <c r="A18" s="31"/>
      <c r="B18" s="32"/>
      <c r="C18" s="29"/>
      <c r="D18" s="29"/>
      <c r="E18" s="29"/>
      <c r="F18" s="29"/>
      <c r="G18" s="29"/>
      <c r="H18" s="29"/>
    </row>
    <row r="19" spans="1:8" ht="15">
      <c r="A19" s="39" t="s">
        <v>24</v>
      </c>
      <c r="B19" s="40"/>
      <c r="C19" s="40"/>
      <c r="D19" s="40"/>
      <c r="E19" s="29"/>
      <c r="F19" s="29"/>
      <c r="G19" s="29"/>
      <c r="H19" s="29"/>
    </row>
    <row r="20" spans="1:8" ht="15">
      <c r="A20" s="41" t="s">
        <v>25</v>
      </c>
      <c r="B20" s="41"/>
      <c r="C20" s="42"/>
      <c r="D20" s="42"/>
      <c r="E20" s="42"/>
      <c r="F20" s="29"/>
      <c r="G20" s="29"/>
      <c r="H20" s="29"/>
    </row>
    <row r="21" spans="1:8" ht="15.75">
      <c r="A21" s="22"/>
      <c r="B21" s="22"/>
      <c r="C21" s="22"/>
      <c r="D21" s="22"/>
      <c r="E21" s="22"/>
      <c r="F21" s="22"/>
      <c r="G21" s="22"/>
      <c r="H21" s="22"/>
    </row>
  </sheetData>
  <mergeCells count="12">
    <mergeCell ref="A2:H2"/>
    <mergeCell ref="A3:H3"/>
    <mergeCell ref="A4:H4"/>
    <mergeCell ref="A5:H5"/>
    <mergeCell ref="A9:A10"/>
    <mergeCell ref="B9:E9"/>
    <mergeCell ref="F9:F10"/>
    <mergeCell ref="A14:D14"/>
    <mergeCell ref="F17:H17"/>
    <mergeCell ref="A19:D19"/>
    <mergeCell ref="A20:E20"/>
    <mergeCell ref="D16:F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.</cp:lastModifiedBy>
  <cp:lastPrinted>2022-12-22T08:53:36Z</cp:lastPrinted>
  <dcterms:created xsi:type="dcterms:W3CDTF">2012-01-24T13:22:39Z</dcterms:created>
  <dcterms:modified xsi:type="dcterms:W3CDTF">2023-02-06T14:39:06Z</dcterms:modified>
  <cp:category/>
  <cp:version/>
  <cp:contentType/>
  <cp:contentStatus/>
</cp:coreProperties>
</file>