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1'!$A$2:$L$11</definedName>
    <definedName name="_xlnm._FilterDatabase" localSheetId="1" hidden="1">'Прил 2'!$B$2:$K$11</definedName>
  </definedNames>
  <calcPr calcId="145621"/>
</workbook>
</file>

<file path=xl/calcChain.xml><?xml version="1.0" encoding="utf-8"?>
<calcChain xmlns="http://schemas.openxmlformats.org/spreadsheetml/2006/main">
  <c r="F11" i="6" l="1"/>
  <c r="E11" i="6"/>
  <c r="D14" i="5"/>
  <c r="I9" i="4" l="1"/>
  <c r="K9" i="4" s="1"/>
  <c r="I4" i="4"/>
  <c r="K4" i="4" s="1"/>
  <c r="I3" i="4"/>
  <c r="K3" i="4" s="1"/>
  <c r="J8" i="4"/>
  <c r="K8" i="4" s="1"/>
  <c r="J7" i="4"/>
  <c r="K7" i="4" s="1"/>
  <c r="J6" i="4"/>
  <c r="K6" i="4" s="1"/>
  <c r="J5" i="4"/>
  <c r="K5" i="4" s="1"/>
  <c r="K10" i="4" l="1"/>
  <c r="K11" i="4" s="1"/>
  <c r="F11" i="4"/>
  <c r="E11" i="4"/>
</calcChain>
</file>

<file path=xl/sharedStrings.xml><?xml version="1.0" encoding="utf-8"?>
<sst xmlns="http://schemas.openxmlformats.org/spreadsheetml/2006/main" count="75" uniqueCount="37">
  <si>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</si>
  <si>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</si>
  <si>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</si>
  <si>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</si>
  <si>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</si>
  <si>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</si>
  <si>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</si>
  <si>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</si>
  <si>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</si>
  <si>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</si>
  <si>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</si>
  <si>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</si>
  <si>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</si>
  <si>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</si>
  <si>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</si>
  <si>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Технологична дървесина от средна</t>
  </si>
  <si>
    <t>Топола</t>
  </si>
  <si>
    <t>Трупи за бичене до 29 см.</t>
  </si>
  <si>
    <t>83 л</t>
  </si>
  <si>
    <t>Трупи за бичене над 30 см.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</si>
  <si>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</si>
  <si>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</si>
  <si>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</si>
  <si>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</si>
  <si>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</si>
  <si>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</si>
  <si>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</si>
  <si>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</si>
  <si>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</si>
  <si>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</si>
  <si>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</si>
  <si>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</si>
  <si>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</si>
  <si>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График за покупка на дървесина по тримесечия</t>
  </si>
  <si>
    <t xml:space="preserve">ПРИЛОЖЕНИЕ № 2 </t>
  </si>
  <si>
    <t>Всичко за обект 3-10-2023</t>
  </si>
  <si>
    <t>3-10-2023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</si>
</sst>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/>
    </xf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3" xfId="1" applyFont="1" applyFill="1" applyBorder="1"/>
    <xf numFmtId="0" fontId="2" fillId="0" borderId="1" xfId="1" applyFont="1" applyBorder="1" applyAlignment="1">
      <alignment vertical="center"/>
    </xf>
    <xf numFmtId="0" fontId="2" fillId="0" borderId="1" xfId="1" applyNumberFormat="1" applyFont="1" applyFill="1" applyBorder="1" applyAlignment="1" applyProtection="1">
      <alignment horizontal="right" vertical="top"/>
    </xf>
    <xf numFmtId="0" fontId="2" fillId="0" borderId="1" xfId="1" applyFont="1" applyBorder="1"/>
    <xf numFmtId="2" fontId="2" fillId="0" borderId="1" xfId="1" applyNumberFormat="1" applyFont="1" applyBorder="1"/>
    <xf numFmtId="0" fontId="2" fillId="0" borderId="3" xfId="1" applyNumberFormat="1" applyFont="1" applyFill="1" applyBorder="1" applyAlignment="1" applyProtection="1">
      <alignment horizontal="right" vertical="top"/>
    </xf>
    <xf numFmtId="0" fontId="2" fillId="2" borderId="5" xfId="1" applyNumberFormat="1" applyFont="1" applyFill="1" applyBorder="1" applyAlignment="1" applyProtection="1">
      <alignment horizontal="left" vertical="top"/>
    </xf>
    <xf numFmtId="0" fontId="3" fillId="2" borderId="3" xfId="1" applyFont="1" applyFill="1" applyBorder="1" applyAlignment="1">
      <alignment horizontal="right"/>
    </xf>
    <xf numFmtId="1" fontId="3" fillId="2" borderId="3" xfId="1" applyNumberFormat="1" applyFont="1" applyFill="1" applyBorder="1" applyAlignment="1" applyProtection="1">
      <alignment horizontal="right"/>
    </xf>
    <xf numFmtId="0" fontId="2" fillId="2" borderId="1" xfId="1" applyFont="1" applyFill="1" applyBorder="1"/>
    <xf numFmtId="2" fontId="3" fillId="2" borderId="3" xfId="1" applyNumberFormat="1" applyFont="1" applyFill="1" applyBorder="1" applyAlignment="1" applyProtection="1">
      <alignment horizontal="right"/>
    </xf>
    <xf numFmtId="1" fontId="2" fillId="0" borderId="1" xfId="1" applyNumberFormat="1" applyFont="1" applyFill="1" applyBorder="1" applyAlignment="1" applyProtection="1">
      <alignment horizontal="right" vertical="top"/>
    </xf>
    <xf numFmtId="0" fontId="3" fillId="0" borderId="0" xfId="1" applyNumberFormat="1" applyFont="1" applyFill="1" applyBorder="1" applyAlignment="1" applyProtection="1">
      <alignment horizontal="right" vertical="top"/>
    </xf>
    <xf numFmtId="0" fontId="2" fillId="0" borderId="0" xfId="1" applyFont="1"/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49" fontId="5" fillId="0" borderId="1" xfId="0" applyNumberFormat="1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</cellXfs>
  <cellStyles count="3">
    <cellStyle name="Запетая 2" xfId="2"/>
    <cellStyle name="Нормален" xfId="0" builtinId="0"/>
    <cellStyle name="Нормален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5"/>
  <sheetViews>
    <sheetView tabSelected="1" workbookViewId="0">
      <selection activeCell="E5" sqref="E5:E9"/>
    </sheetView>
  </sheetViews>
  <sheetFormatPr defaultRowHeight="15.75" x14ac:dyDescent="0.25"/>
  <cols>
    <col min="1" max="1" width="10.140625" style="17" bestFit="1" customWidth="1"/>
    <col min="2" max="2" width="10.85546875" style="18" customWidth="1"/>
    <col min="3" max="3" width="11.140625" style="17" customWidth="1"/>
    <col min="4" max="4" width="45.85546875" style="17" customWidth="1"/>
    <col min="5" max="5" width="12.28515625" style="17" customWidth="1"/>
    <col min="6" max="6" width="11.85546875" style="17" customWidth="1"/>
    <col min="7" max="7" width="10.42578125" style="17" customWidth="1"/>
    <col min="8" max="8" width="10" style="17" customWidth="1"/>
    <col min="9" max="9" width="10.5703125" style="17" customWidth="1"/>
    <col min="10" max="10" width="10.140625" style="17" customWidth="1"/>
    <col min="11" max="12" width="12" style="17" customWidth="1"/>
    <col min="13" max="16384" width="9.140625" style="17"/>
  </cols>
  <sheetData>
    <row r="1" spans="1:12" x14ac:dyDescent="0.25">
      <c r="B1" s="16"/>
      <c r="C1" s="16"/>
      <c r="D1" s="37" t="s">
        <v>20</v>
      </c>
      <c r="E1" s="37"/>
      <c r="F1" s="37"/>
      <c r="G1" s="16"/>
      <c r="H1" s="16"/>
      <c r="I1" s="16"/>
      <c r="J1" s="16"/>
      <c r="K1" s="16"/>
    </row>
    <row r="2" spans="1:12" ht="78.75" x14ac:dyDescent="0.25">
      <c r="A2" s="32" t="s">
        <v>21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1" t="s">
        <v>26</v>
      </c>
    </row>
    <row r="3" spans="1:12" x14ac:dyDescent="0.25">
      <c r="A3" s="36" t="s">
        <v>36</v>
      </c>
      <c r="B3" s="34" t="s">
        <v>18</v>
      </c>
      <c r="C3" s="3" t="s">
        <v>16</v>
      </c>
      <c r="D3" s="4" t="s">
        <v>19</v>
      </c>
      <c r="E3" s="5">
        <v>200</v>
      </c>
      <c r="F3" s="5"/>
      <c r="G3" s="7">
        <v>115</v>
      </c>
      <c r="H3" s="6"/>
      <c r="I3" s="7">
        <f t="shared" ref="I3:I4" si="0">E3*G3</f>
        <v>23000</v>
      </c>
      <c r="J3" s="7"/>
      <c r="K3" s="7">
        <f t="shared" ref="K3:K4" si="1">I3</f>
        <v>23000</v>
      </c>
      <c r="L3" s="38"/>
    </row>
    <row r="4" spans="1:12" x14ac:dyDescent="0.25">
      <c r="A4" s="36"/>
      <c r="B4" s="34"/>
      <c r="C4" s="3" t="s">
        <v>16</v>
      </c>
      <c r="D4" s="4" t="s">
        <v>17</v>
      </c>
      <c r="E4" s="5">
        <v>251</v>
      </c>
      <c r="F4" s="8"/>
      <c r="G4" s="7">
        <v>115</v>
      </c>
      <c r="H4" s="6"/>
      <c r="I4" s="7">
        <f t="shared" si="0"/>
        <v>28865</v>
      </c>
      <c r="J4" s="7"/>
      <c r="K4" s="7">
        <f t="shared" si="1"/>
        <v>28865</v>
      </c>
      <c r="L4" s="38"/>
    </row>
    <row r="5" spans="1:12" x14ac:dyDescent="0.25">
      <c r="A5" s="36"/>
      <c r="B5" s="34"/>
      <c r="C5" s="3" t="s">
        <v>16</v>
      </c>
      <c r="D5" s="4" t="s">
        <v>15</v>
      </c>
      <c r="E5" s="5">
        <v>78</v>
      </c>
      <c r="F5" s="14">
        <v>130</v>
      </c>
      <c r="G5" s="6"/>
      <c r="H5" s="7">
        <v>55</v>
      </c>
      <c r="I5" s="7"/>
      <c r="J5" s="7">
        <f t="shared" ref="J5:J8" si="2">F5*H5</f>
        <v>7150</v>
      </c>
      <c r="K5" s="7">
        <f t="shared" ref="K5:K8" si="3">J5</f>
        <v>7150</v>
      </c>
      <c r="L5" s="38"/>
    </row>
    <row r="6" spans="1:12" x14ac:dyDescent="0.25">
      <c r="A6" s="36"/>
      <c r="B6" s="34"/>
      <c r="C6" s="3" t="s">
        <v>16</v>
      </c>
      <c r="D6" s="4" t="s">
        <v>10</v>
      </c>
      <c r="E6" s="8">
        <v>61</v>
      </c>
      <c r="F6" s="14">
        <v>102</v>
      </c>
      <c r="G6" s="6"/>
      <c r="H6" s="7">
        <v>55</v>
      </c>
      <c r="I6" s="7"/>
      <c r="J6" s="7">
        <f t="shared" si="2"/>
        <v>5610</v>
      </c>
      <c r="K6" s="7">
        <f t="shared" si="3"/>
        <v>5610</v>
      </c>
      <c r="L6" s="38"/>
    </row>
    <row r="7" spans="1:12" x14ac:dyDescent="0.25">
      <c r="A7" s="36"/>
      <c r="B7" s="34"/>
      <c r="C7" s="3" t="s">
        <v>16</v>
      </c>
      <c r="D7" s="4" t="s">
        <v>11</v>
      </c>
      <c r="E7" s="8">
        <v>216</v>
      </c>
      <c r="F7" s="14">
        <v>360</v>
      </c>
      <c r="G7" s="6"/>
      <c r="H7" s="7">
        <v>55</v>
      </c>
      <c r="I7" s="7"/>
      <c r="J7" s="7">
        <f t="shared" si="2"/>
        <v>19800</v>
      </c>
      <c r="K7" s="7">
        <f t="shared" si="3"/>
        <v>19800</v>
      </c>
      <c r="L7" s="38"/>
    </row>
    <row r="8" spans="1:12" x14ac:dyDescent="0.25">
      <c r="A8" s="36"/>
      <c r="B8" s="34"/>
      <c r="C8" s="3" t="s">
        <v>16</v>
      </c>
      <c r="D8" s="4" t="s">
        <v>12</v>
      </c>
      <c r="E8" s="8">
        <v>144</v>
      </c>
      <c r="F8" s="14">
        <v>262</v>
      </c>
      <c r="G8" s="6"/>
      <c r="H8" s="7">
        <v>55</v>
      </c>
      <c r="I8" s="7"/>
      <c r="J8" s="7">
        <f t="shared" si="2"/>
        <v>14410</v>
      </c>
      <c r="K8" s="7">
        <f t="shared" si="3"/>
        <v>14410</v>
      </c>
      <c r="L8" s="38"/>
    </row>
    <row r="9" spans="1:12" x14ac:dyDescent="0.25">
      <c r="A9" s="36"/>
      <c r="B9" s="34"/>
      <c r="C9" s="3" t="s">
        <v>16</v>
      </c>
      <c r="D9" s="4" t="s">
        <v>13</v>
      </c>
      <c r="E9" s="8">
        <v>50</v>
      </c>
      <c r="F9" s="14"/>
      <c r="G9" s="7">
        <v>100</v>
      </c>
      <c r="H9" s="7"/>
      <c r="I9" s="7">
        <f>E9*G9</f>
        <v>5000</v>
      </c>
      <c r="J9" s="7"/>
      <c r="K9" s="7">
        <f>I9</f>
        <v>5000</v>
      </c>
      <c r="L9" s="38"/>
    </row>
    <row r="10" spans="1:12" x14ac:dyDescent="0.25">
      <c r="A10" s="36"/>
      <c r="B10" s="35"/>
      <c r="C10" s="9"/>
      <c r="D10" s="10" t="s">
        <v>14</v>
      </c>
      <c r="E10" s="11">
        <v>1000</v>
      </c>
      <c r="F10" s="11">
        <v>854</v>
      </c>
      <c r="G10" s="12"/>
      <c r="H10" s="12"/>
      <c r="I10" s="13"/>
      <c r="J10" s="13"/>
      <c r="K10" s="13">
        <f>SUM(K3:K9)</f>
        <v>103835</v>
      </c>
      <c r="L10" s="39"/>
    </row>
    <row r="11" spans="1:12" x14ac:dyDescent="0.25">
      <c r="A11" s="36"/>
      <c r="B11" s="22"/>
      <c r="C11" s="9"/>
      <c r="D11" s="10" t="s">
        <v>35</v>
      </c>
      <c r="E11" s="11">
        <f>E10</f>
        <v>1000</v>
      </c>
      <c r="F11" s="11">
        <f>F10</f>
        <v>854</v>
      </c>
      <c r="G11" s="12"/>
      <c r="H11" s="12"/>
      <c r="I11" s="13"/>
      <c r="J11" s="13"/>
      <c r="K11" s="13">
        <f>K10</f>
        <v>103835</v>
      </c>
      <c r="L11" s="23">
        <v>5191</v>
      </c>
    </row>
    <row r="1815" spans="2:6" x14ac:dyDescent="0.25">
      <c r="B1815" s="17"/>
      <c r="E1815" s="15"/>
      <c r="F1815" s="19"/>
    </row>
  </sheetData>
  <autoFilter ref="A2:L11"/>
  <mergeCells count="4">
    <mergeCell ref="B3:B10"/>
    <mergeCell ref="A3:A11"/>
    <mergeCell ref="D1:F1"/>
    <mergeCell ref="L3:L10"/>
  </mergeCells>
  <pageMargins left="0.7" right="0.7" top="0.75" bottom="0.75" header="0.3" footer="0.3"/>
  <pageSetup paperSize="9" scale="6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15"/>
  <sheetViews>
    <sheetView workbookViewId="0">
      <selection activeCell="A3" sqref="A3:A11"/>
    </sheetView>
  </sheetViews>
  <sheetFormatPr defaultRowHeight="15.75" x14ac:dyDescent="0.25"/>
  <cols>
    <col min="1" max="1" width="11.5703125" style="17" customWidth="1"/>
    <col min="2" max="2" width="10.85546875" style="18" customWidth="1"/>
    <col min="3" max="3" width="11.140625" style="17" customWidth="1"/>
    <col min="4" max="4" width="45.85546875" style="17" customWidth="1"/>
    <col min="5" max="5" width="12.28515625" style="17" customWidth="1"/>
    <col min="6" max="6" width="11.85546875" style="17" customWidth="1"/>
    <col min="7" max="7" width="10.42578125" style="17" customWidth="1"/>
    <col min="8" max="8" width="10" style="17" customWidth="1"/>
    <col min="9" max="9" width="10.5703125" style="17" customWidth="1"/>
    <col min="10" max="10" width="10.140625" style="17" customWidth="1"/>
    <col min="11" max="12" width="12" style="17" customWidth="1"/>
    <col min="13" max="16384" width="9.140625" style="17"/>
  </cols>
  <sheetData>
    <row r="1" spans="1:12" x14ac:dyDescent="0.25">
      <c r="B1" s="16"/>
      <c r="C1" s="16"/>
      <c r="D1" s="37" t="s">
        <v>34</v>
      </c>
      <c r="E1" s="37"/>
      <c r="F1" s="37"/>
      <c r="G1" s="16"/>
      <c r="H1" s="16"/>
      <c r="I1" s="16"/>
      <c r="J1" s="16"/>
      <c r="K1" s="16"/>
    </row>
    <row r="2" spans="1:12" ht="78.75" x14ac:dyDescent="0.25">
      <c r="A2" s="24" t="s">
        <v>21</v>
      </c>
      <c r="B2" s="20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1" t="s">
        <v>26</v>
      </c>
    </row>
    <row r="3" spans="1:12" x14ac:dyDescent="0.25">
      <c r="A3" s="36" t="s">
        <v>36</v>
      </c>
      <c r="B3" s="34" t="s">
        <v>18</v>
      </c>
      <c r="C3" s="3" t="s">
        <v>16</v>
      </c>
      <c r="D3" s="4" t="s">
        <v>19</v>
      </c>
      <c r="E3" s="5">
        <v>200</v>
      </c>
      <c r="F3" s="5"/>
      <c r="G3" s="7"/>
      <c r="H3" s="6"/>
      <c r="I3" s="7"/>
      <c r="J3" s="7"/>
      <c r="K3" s="7"/>
      <c r="L3" s="38"/>
    </row>
    <row r="4" spans="1:12" x14ac:dyDescent="0.25">
      <c r="A4" s="36"/>
      <c r="B4" s="34"/>
      <c r="C4" s="3" t="s">
        <v>16</v>
      </c>
      <c r="D4" s="4" t="s">
        <v>17</v>
      </c>
      <c r="E4" s="5">
        <v>251</v>
      </c>
      <c r="F4" s="8"/>
      <c r="G4" s="7"/>
      <c r="H4" s="6"/>
      <c r="I4" s="7"/>
      <c r="J4" s="7"/>
      <c r="K4" s="7"/>
      <c r="L4" s="38"/>
    </row>
    <row r="5" spans="1:12" x14ac:dyDescent="0.25">
      <c r="A5" s="36"/>
      <c r="B5" s="34"/>
      <c r="C5" s="3" t="s">
        <v>16</v>
      </c>
      <c r="D5" s="4" t="s">
        <v>15</v>
      </c>
      <c r="E5" s="5">
        <v>78</v>
      </c>
      <c r="F5" s="14">
        <v>130</v>
      </c>
      <c r="G5" s="6"/>
      <c r="H5" s="7"/>
      <c r="I5" s="7"/>
      <c r="J5" s="7"/>
      <c r="K5" s="7"/>
      <c r="L5" s="38"/>
    </row>
    <row r="6" spans="1:12" x14ac:dyDescent="0.25">
      <c r="A6" s="36"/>
      <c r="B6" s="34"/>
      <c r="C6" s="3" t="s">
        <v>16</v>
      </c>
      <c r="D6" s="4" t="s">
        <v>10</v>
      </c>
      <c r="E6" s="8">
        <v>61</v>
      </c>
      <c r="F6" s="14">
        <v>102</v>
      </c>
      <c r="G6" s="6"/>
      <c r="H6" s="7"/>
      <c r="I6" s="7"/>
      <c r="J6" s="7"/>
      <c r="K6" s="7"/>
      <c r="L6" s="38"/>
    </row>
    <row r="7" spans="1:12" x14ac:dyDescent="0.25">
      <c r="A7" s="36"/>
      <c r="B7" s="34"/>
      <c r="C7" s="3" t="s">
        <v>16</v>
      </c>
      <c r="D7" s="4" t="s">
        <v>11</v>
      </c>
      <c r="E7" s="8">
        <v>216</v>
      </c>
      <c r="F7" s="14">
        <v>360</v>
      </c>
      <c r="G7" s="6"/>
      <c r="H7" s="7"/>
      <c r="I7" s="7"/>
      <c r="J7" s="7"/>
      <c r="K7" s="7"/>
      <c r="L7" s="38"/>
    </row>
    <row r="8" spans="1:12" x14ac:dyDescent="0.25">
      <c r="A8" s="36"/>
      <c r="B8" s="34"/>
      <c r="C8" s="3" t="s">
        <v>16</v>
      </c>
      <c r="D8" s="4" t="s">
        <v>12</v>
      </c>
      <c r="E8" s="8">
        <v>144</v>
      </c>
      <c r="F8" s="14">
        <v>262</v>
      </c>
      <c r="G8" s="6"/>
      <c r="H8" s="7"/>
      <c r="I8" s="7"/>
      <c r="J8" s="7"/>
      <c r="K8" s="7"/>
      <c r="L8" s="38"/>
    </row>
    <row r="9" spans="1:12" x14ac:dyDescent="0.25">
      <c r="A9" s="36"/>
      <c r="B9" s="34"/>
      <c r="C9" s="3" t="s">
        <v>16</v>
      </c>
      <c r="D9" s="4" t="s">
        <v>13</v>
      </c>
      <c r="E9" s="8">
        <v>50</v>
      </c>
      <c r="F9" s="14"/>
      <c r="G9" s="7"/>
      <c r="H9" s="7"/>
      <c r="I9" s="7"/>
      <c r="J9" s="7"/>
      <c r="K9" s="7"/>
      <c r="L9" s="38"/>
    </row>
    <row r="10" spans="1:12" x14ac:dyDescent="0.25">
      <c r="A10" s="36"/>
      <c r="B10" s="35"/>
      <c r="C10" s="9"/>
      <c r="D10" s="10" t="s">
        <v>14</v>
      </c>
      <c r="E10" s="11">
        <v>1000</v>
      </c>
      <c r="F10" s="11">
        <v>854</v>
      </c>
      <c r="G10" s="12"/>
      <c r="H10" s="12"/>
      <c r="I10" s="13"/>
      <c r="J10" s="13"/>
      <c r="K10" s="13"/>
      <c r="L10" s="39"/>
    </row>
    <row r="11" spans="1:12" x14ac:dyDescent="0.25">
      <c r="A11" s="36"/>
      <c r="B11" s="22"/>
      <c r="C11" s="9"/>
      <c r="D11" s="10" t="s">
        <v>35</v>
      </c>
      <c r="E11" s="11">
        <f>E10</f>
        <v>1000</v>
      </c>
      <c r="F11" s="11">
        <f>F10</f>
        <v>854</v>
      </c>
      <c r="G11" s="12"/>
      <c r="H11" s="12"/>
      <c r="I11" s="13"/>
      <c r="J11" s="13"/>
      <c r="K11" s="13"/>
      <c r="L11" s="23"/>
    </row>
    <row r="1815" spans="2:6" x14ac:dyDescent="0.25">
      <c r="B1815" s="17"/>
      <c r="E1815" s="15"/>
      <c r="F1815" s="19"/>
    </row>
  </sheetData>
  <autoFilter ref="B2:K11"/>
  <mergeCells count="4">
    <mergeCell ref="A3:A11"/>
    <mergeCell ref="B3:B10"/>
    <mergeCell ref="L3:L10"/>
    <mergeCell ref="D1:F1"/>
  </mergeCells>
  <pageMargins left="0.7" right="0.7" top="0.75" bottom="0.75" header="0.3" footer="0.3"/>
  <pageSetup paperSize="9" scale="6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topLeftCell="A7" workbookViewId="0">
      <selection activeCell="N27" sqref="N27"/>
    </sheetView>
  </sheetViews>
  <sheetFormatPr defaultRowHeight="15" x14ac:dyDescent="0.25"/>
  <cols>
    <col min="3" max="3" width="10.42578125" customWidth="1"/>
  </cols>
  <sheetData>
    <row r="4" spans="2:8" x14ac:dyDescent="0.25">
      <c r="B4" s="25"/>
      <c r="C4" s="41" t="s">
        <v>27</v>
      </c>
      <c r="D4" s="41"/>
      <c r="E4" s="41"/>
      <c r="F4" s="41"/>
      <c r="G4" s="41"/>
      <c r="H4" s="25"/>
    </row>
    <row r="5" spans="2:8" x14ac:dyDescent="0.25">
      <c r="B5" s="25"/>
      <c r="C5" s="41" t="s">
        <v>28</v>
      </c>
      <c r="D5" s="41"/>
      <c r="E5" s="41"/>
      <c r="F5" s="41"/>
      <c r="G5" s="41"/>
      <c r="H5" s="25"/>
    </row>
    <row r="6" spans="2:8" x14ac:dyDescent="0.25">
      <c r="B6" s="25"/>
      <c r="C6" s="26"/>
      <c r="D6" s="26"/>
      <c r="E6" s="26"/>
      <c r="F6" s="26"/>
      <c r="G6" s="26"/>
      <c r="H6" s="25"/>
    </row>
    <row r="7" spans="2:8" x14ac:dyDescent="0.25">
      <c r="B7" s="25"/>
      <c r="C7" s="41" t="s">
        <v>33</v>
      </c>
      <c r="D7" s="41"/>
      <c r="E7" s="41"/>
      <c r="F7" s="41"/>
      <c r="G7" s="41"/>
      <c r="H7" s="25"/>
    </row>
    <row r="12" spans="2:8" x14ac:dyDescent="0.25">
      <c r="B12" s="40" t="s">
        <v>29</v>
      </c>
      <c r="C12" s="40" t="s">
        <v>30</v>
      </c>
      <c r="D12" s="40" t="s">
        <v>31</v>
      </c>
      <c r="E12" s="40"/>
      <c r="F12" s="40"/>
      <c r="G12" s="40"/>
      <c r="H12" s="40" t="s">
        <v>32</v>
      </c>
    </row>
    <row r="13" spans="2:8" ht="25.5" customHeight="1" x14ac:dyDescent="0.25">
      <c r="B13" s="40"/>
      <c r="C13" s="40"/>
      <c r="D13" s="27" t="s">
        <v>22</v>
      </c>
      <c r="E13" s="27" t="s">
        <v>23</v>
      </c>
      <c r="F13" s="27" t="s">
        <v>24</v>
      </c>
      <c r="G13" s="27" t="s">
        <v>25</v>
      </c>
      <c r="H13" s="40"/>
    </row>
    <row r="14" spans="2:8" x14ac:dyDescent="0.25">
      <c r="B14" s="33" t="s">
        <v>36</v>
      </c>
      <c r="C14" s="31" t="s">
        <v>18</v>
      </c>
      <c r="D14" s="28">
        <f t="shared" ref="D14" si="0">H14/4</f>
        <v>250</v>
      </c>
      <c r="E14" s="29">
        <v>250</v>
      </c>
      <c r="F14" s="29">
        <v>250</v>
      </c>
      <c r="G14" s="29">
        <v>250</v>
      </c>
      <c r="H14" s="30">
        <v>1000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</vt:i4>
      </vt:variant>
    </vt:vector>
  </HeadingPairs>
  <TitlesOfParts>
    <vt:vector size="3" baseType="lpstr">
      <vt:lpstr>Прил 1</vt:lpstr>
      <vt:lpstr>Прил 2</vt:lpstr>
      <vt:lpstr>Прил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2022-11-01T07:19:00Z</cp:lastPrinted>
  <dcterms:created xsi:type="dcterms:W3CDTF">2019-10-11T07:43:52Z</dcterms:created>
  <dcterms:modified xsi:type="dcterms:W3CDTF">2022-11-15T07:27:27Z</dcterms:modified>
</cp:coreProperties>
</file>