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прил.1" sheetId="1" r:id="rId1"/>
    <sheet name="прил.2" sheetId="2" r:id="rId2"/>
    <sheet name="график" sheetId="3" r:id="rId3"/>
  </sheets>
  <definedNames/>
  <calcPr calcId="145621"/>
</workbook>
</file>

<file path=xl/sharedStrings.xml><?xml version="1.0" encoding="utf-8"?>
<sst xmlns="http://schemas.openxmlformats.org/spreadsheetml/2006/main" count="207" uniqueCount="47">
  <si>
    <t>отдел и подотдел</t>
  </si>
  <si>
    <t>дървесен вид</t>
  </si>
  <si>
    <t>категория</t>
  </si>
  <si>
    <t>сортимент</t>
  </si>
  <si>
    <r>
      <t>пр. м</t>
    </r>
    <r>
      <rPr>
        <vertAlign val="superscript"/>
        <sz val="11"/>
        <color theme="1"/>
        <rFont val="Cambria"/>
        <family val="1"/>
        <scheme val="major"/>
      </rPr>
      <t>3</t>
    </r>
  </si>
  <si>
    <t>Мярка</t>
  </si>
  <si>
    <r>
      <t>Прогнозно количество дървесина пл. м</t>
    </r>
    <r>
      <rPr>
        <vertAlign val="superscript"/>
        <sz val="11"/>
        <color theme="1"/>
        <rFont val="Cambria"/>
        <family val="1"/>
        <scheme val="major"/>
      </rPr>
      <t>3</t>
    </r>
  </si>
  <si>
    <t>ед. Цена лв/пл.м3</t>
  </si>
  <si>
    <t>ОБЩА цена лв/пл.м3 без ДДС</t>
  </si>
  <si>
    <t>Гаранция за участие 5%</t>
  </si>
  <si>
    <t>142-г1</t>
  </si>
  <si>
    <t>ак</t>
  </si>
  <si>
    <t>ССД</t>
  </si>
  <si>
    <t>технологична д-на</t>
  </si>
  <si>
    <t>м3</t>
  </si>
  <si>
    <t>глд</t>
  </si>
  <si>
    <t>ДСД</t>
  </si>
  <si>
    <t>Дърва</t>
  </si>
  <si>
    <t>дърва за огрев</t>
  </si>
  <si>
    <t>Общо</t>
  </si>
  <si>
    <t>275-о</t>
  </si>
  <si>
    <t>275-р</t>
  </si>
  <si>
    <t>275-т</t>
  </si>
  <si>
    <t>163-е</t>
  </si>
  <si>
    <t>ПРИЛОЖЕНИЕ № 1</t>
  </si>
  <si>
    <t>х</t>
  </si>
  <si>
    <t>ПРИЛОЖЕНИЕ № 3</t>
  </si>
  <si>
    <t>към Договор № ……….. \ …………………</t>
  </si>
  <si>
    <t>График за добив на дървесина по тримесечия</t>
  </si>
  <si>
    <r>
      <t>тримесечие - 20</t>
    </r>
    <r>
      <rPr>
        <b/>
        <sz val="11"/>
        <color rgb="FFFF0000"/>
        <rFont val="Times New Roman"/>
        <family val="1"/>
      </rPr>
      <t>22</t>
    </r>
    <r>
      <rPr>
        <b/>
        <sz val="11"/>
        <color theme="1"/>
        <rFont val="Times New Roman"/>
        <family val="1"/>
      </rPr>
      <t xml:space="preserve"> г., пл.куб.м.</t>
    </r>
  </si>
  <si>
    <t>ОБЩО</t>
  </si>
  <si>
    <t>І</t>
  </si>
  <si>
    <t>ІІ</t>
  </si>
  <si>
    <t>ІІІ</t>
  </si>
  <si>
    <t>ІV</t>
  </si>
  <si>
    <t>-</t>
  </si>
  <si>
    <t>ВСИЧКО:</t>
  </si>
  <si>
    <t>Възложител:</t>
  </si>
  <si>
    <t>Изпълнител:</t>
  </si>
  <si>
    <t>отд. 142 г1; отд. 275 о; 275 р; 275 т; 163 е.</t>
  </si>
  <si>
    <t>Стъпка на наддаване, лв.</t>
  </si>
  <si>
    <t>ПРИЛОЖЕНИЕ № 2</t>
  </si>
  <si>
    <t>Единична достигната цена   лв./м3 без ДДС</t>
  </si>
  <si>
    <t>ОБЩА цена  в лв/пл.м3 без ДДС</t>
  </si>
  <si>
    <t>ЗА ОБЕКТ №2-23-2022-ОГТ</t>
  </si>
  <si>
    <t>Общо за обект №2-23-2022-ОГТ</t>
  </si>
  <si>
    <t>Обект № 2-23-2022-ОГТ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</si>
</sst>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1"/>
      <scheme val="major"/>
    </font>
    <font>
      <vertAlign val="superscript"/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/>
    </xf>
  </cellStyleXfs>
  <cellXfs count="7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4" fillId="2" borderId="2" xfId="0" applyFont="1" applyFill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4" fillId="3" borderId="8" xfId="0" applyFont="1" applyFill="1" applyBorder="1"/>
    <xf numFmtId="0" fontId="4" fillId="3" borderId="8" xfId="0" applyFont="1" applyFill="1" applyBorder="1" applyAlignment="1">
      <alignment horizontal="center"/>
    </xf>
    <xf numFmtId="0" fontId="2" fillId="0" borderId="12" xfId="0" applyFont="1" applyBorder="1"/>
    <xf numFmtId="0" fontId="4" fillId="3" borderId="13" xfId="0" applyFont="1" applyFill="1" applyBorder="1"/>
    <xf numFmtId="0" fontId="4" fillId="3" borderId="13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4" xfId="0" applyFont="1" applyBorder="1"/>
    <xf numFmtId="0" fontId="10" fillId="0" borderId="0" xfId="0" applyFont="1"/>
    <xf numFmtId="0" fontId="2" fillId="0" borderId="15" xfId="0" applyFont="1" applyBorder="1"/>
    <xf numFmtId="0" fontId="2" fillId="0" borderId="16" xfId="0" applyFont="1" applyBorder="1"/>
    <xf numFmtId="0" fontId="2" fillId="0" borderId="14" xfId="0" applyFont="1" applyBorder="1"/>
    <xf numFmtId="0" fontId="2" fillId="0" borderId="17" xfId="0" applyFont="1" applyBorder="1"/>
    <xf numFmtId="0" fontId="4" fillId="2" borderId="3" xfId="0" applyFont="1" applyFill="1" applyBorder="1"/>
    <xf numFmtId="0" fontId="2" fillId="0" borderId="18" xfId="0" applyFont="1" applyBorder="1"/>
    <xf numFmtId="0" fontId="2" fillId="0" borderId="19" xfId="0" applyFont="1" applyBorder="1"/>
    <xf numFmtId="0" fontId="4" fillId="3" borderId="20" xfId="0" applyFont="1" applyFill="1" applyBorder="1"/>
    <xf numFmtId="2" fontId="5" fillId="0" borderId="2" xfId="2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center" vertical="center" wrapText="1"/>
    </xf>
    <xf numFmtId="1" fontId="4" fillId="3" borderId="9" xfId="0" applyNumberFormat="1" applyFont="1" applyFill="1" applyBorder="1"/>
    <xf numFmtId="0" fontId="2" fillId="0" borderId="22" xfId="0" applyFont="1" applyBorder="1"/>
    <xf numFmtId="0" fontId="4" fillId="2" borderId="21" xfId="0" applyFont="1" applyFill="1" applyBorder="1"/>
    <xf numFmtId="0" fontId="11" fillId="0" borderId="23" xfId="0" applyFont="1" applyBorder="1" applyAlignment="1">
      <alignment horizontal="center" wrapText="1"/>
    </xf>
    <xf numFmtId="0" fontId="4" fillId="3" borderId="22" xfId="0" applyFont="1" applyFill="1" applyBorder="1"/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3" borderId="25" xfId="0" applyFont="1" applyFill="1" applyBorder="1" applyAlignment="1">
      <alignment horizontal="left"/>
    </xf>
    <xf numFmtId="0" fontId="4" fillId="3" borderId="26" xfId="0" applyFont="1" applyFill="1" applyBorder="1" applyAlignment="1">
      <alignment horizontal="left"/>
    </xf>
    <xf numFmtId="0" fontId="4" fillId="3" borderId="27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0" fontId="4" fillId="2" borderId="30" xfId="0" applyFont="1" applyFill="1" applyBorder="1" applyAlignment="1">
      <alignment horizontal="left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3" borderId="28" xfId="0" applyFont="1" applyFill="1" applyBorder="1" applyAlignment="1">
      <alignment horizontal="left"/>
    </xf>
    <xf numFmtId="0" fontId="4" fillId="3" borderId="29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ормален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 topLeftCell="A1">
      <selection activeCell="A19" sqref="A19:D19"/>
    </sheetView>
  </sheetViews>
  <sheetFormatPr defaultColWidth="9.140625" defaultRowHeight="15"/>
  <cols>
    <col min="1" max="2" width="9.140625" style="4" customWidth="1"/>
    <col min="3" max="3" width="10.140625" style="4" bestFit="1" customWidth="1"/>
    <col min="4" max="4" width="21.57421875" style="4" customWidth="1"/>
    <col min="5" max="5" width="11.140625" style="4" hidden="1" customWidth="1"/>
    <col min="6" max="6" width="11.140625" style="4" customWidth="1"/>
    <col min="7" max="9" width="9.140625" style="4" customWidth="1"/>
    <col min="10" max="10" width="10.00390625" style="4" customWidth="1"/>
    <col min="11" max="11" width="10.57421875" style="4" customWidth="1"/>
    <col min="12" max="16384" width="9.140625" style="4" customWidth="1"/>
  </cols>
  <sheetData>
    <row r="1" spans="1:10" ht="15">
      <c r="A1" s="47" t="s">
        <v>24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5">
      <c r="A2" s="48" t="s">
        <v>44</v>
      </c>
      <c r="B2" s="48"/>
      <c r="C2" s="48"/>
      <c r="D2" s="48"/>
      <c r="E2" s="48"/>
      <c r="F2" s="48"/>
      <c r="G2" s="48"/>
      <c r="H2" s="48"/>
      <c r="I2" s="48"/>
      <c r="J2" s="48"/>
    </row>
    <row r="3" ht="15" thickBot="1"/>
    <row r="4" spans="1:11" ht="93.75" customHeight="1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38" t="s">
        <v>9</v>
      </c>
      <c r="K4" s="42" t="s">
        <v>40</v>
      </c>
    </row>
    <row r="5" spans="1:11" ht="15">
      <c r="A5" s="55" t="s">
        <v>10</v>
      </c>
      <c r="B5" s="5" t="s">
        <v>11</v>
      </c>
      <c r="C5" s="5" t="s">
        <v>12</v>
      </c>
      <c r="D5" s="5" t="s">
        <v>13</v>
      </c>
      <c r="E5" s="5"/>
      <c r="F5" s="5" t="s">
        <v>14</v>
      </c>
      <c r="G5" s="5">
        <v>16</v>
      </c>
      <c r="H5" s="5">
        <v>45</v>
      </c>
      <c r="I5" s="6">
        <f aca="true" t="shared" si="0" ref="I5:I10">G5*H5</f>
        <v>720</v>
      </c>
      <c r="J5" s="44"/>
      <c r="K5" s="44"/>
    </row>
    <row r="6" spans="1:11" ht="15" customHeight="1">
      <c r="A6" s="55"/>
      <c r="B6" s="5" t="s">
        <v>15</v>
      </c>
      <c r="C6" s="5" t="s">
        <v>12</v>
      </c>
      <c r="D6" s="5" t="s">
        <v>13</v>
      </c>
      <c r="E6" s="5"/>
      <c r="F6" s="5" t="s">
        <v>14</v>
      </c>
      <c r="G6" s="5">
        <v>2</v>
      </c>
      <c r="H6" s="5">
        <v>45</v>
      </c>
      <c r="I6" s="6">
        <f t="shared" si="0"/>
        <v>90</v>
      </c>
      <c r="J6" s="45"/>
      <c r="K6" s="45"/>
    </row>
    <row r="7" spans="1:11" ht="15" customHeight="1">
      <c r="A7" s="55"/>
      <c r="B7" s="5" t="s">
        <v>11</v>
      </c>
      <c r="C7" s="5" t="s">
        <v>16</v>
      </c>
      <c r="D7" s="5" t="s">
        <v>13</v>
      </c>
      <c r="E7" s="5"/>
      <c r="F7" s="5" t="s">
        <v>14</v>
      </c>
      <c r="G7" s="5">
        <v>5</v>
      </c>
      <c r="H7" s="5">
        <v>45</v>
      </c>
      <c r="I7" s="6">
        <f t="shared" si="0"/>
        <v>225</v>
      </c>
      <c r="J7" s="45"/>
      <c r="K7" s="45"/>
    </row>
    <row r="8" spans="1:11" ht="15" customHeight="1">
      <c r="A8" s="55"/>
      <c r="B8" s="5" t="s">
        <v>15</v>
      </c>
      <c r="C8" s="5" t="s">
        <v>16</v>
      </c>
      <c r="D8" s="5" t="s">
        <v>13</v>
      </c>
      <c r="E8" s="5"/>
      <c r="F8" s="5" t="s">
        <v>14</v>
      </c>
      <c r="G8" s="5">
        <v>1</v>
      </c>
      <c r="H8" s="5">
        <v>45</v>
      </c>
      <c r="I8" s="6">
        <f t="shared" si="0"/>
        <v>45</v>
      </c>
      <c r="J8" s="45"/>
      <c r="K8" s="45"/>
    </row>
    <row r="9" spans="1:11" ht="15" customHeight="1">
      <c r="A9" s="55"/>
      <c r="B9" s="5" t="s">
        <v>11</v>
      </c>
      <c r="C9" s="5" t="s">
        <v>17</v>
      </c>
      <c r="D9" s="5" t="s">
        <v>18</v>
      </c>
      <c r="E9" s="5"/>
      <c r="F9" s="5" t="s">
        <v>14</v>
      </c>
      <c r="G9" s="5">
        <v>58</v>
      </c>
      <c r="H9" s="5">
        <v>43</v>
      </c>
      <c r="I9" s="6">
        <f t="shared" si="0"/>
        <v>2494</v>
      </c>
      <c r="J9" s="45"/>
      <c r="K9" s="45"/>
    </row>
    <row r="10" spans="1:11" ht="15.75" customHeight="1" thickBot="1">
      <c r="A10" s="55"/>
      <c r="B10" s="7" t="s">
        <v>15</v>
      </c>
      <c r="C10" s="7" t="s">
        <v>17</v>
      </c>
      <c r="D10" s="7" t="s">
        <v>18</v>
      </c>
      <c r="E10" s="7"/>
      <c r="F10" s="7" t="s">
        <v>14</v>
      </c>
      <c r="G10" s="7">
        <v>6</v>
      </c>
      <c r="H10" s="7">
        <v>43</v>
      </c>
      <c r="I10" s="8">
        <f t="shared" si="0"/>
        <v>258</v>
      </c>
      <c r="J10" s="45"/>
      <c r="K10" s="45"/>
    </row>
    <row r="11" spans="1:11" ht="15.75" customHeight="1" thickBot="1">
      <c r="A11" s="52" t="s">
        <v>19</v>
      </c>
      <c r="B11" s="53"/>
      <c r="C11" s="53"/>
      <c r="D11" s="54"/>
      <c r="E11" s="9"/>
      <c r="F11" s="9"/>
      <c r="G11" s="9">
        <f>SUM(G5:G10)</f>
        <v>88</v>
      </c>
      <c r="H11" s="9"/>
      <c r="I11" s="41">
        <f>SUM(I5:I10)</f>
        <v>3832</v>
      </c>
      <c r="J11" s="45"/>
      <c r="K11" s="45"/>
    </row>
    <row r="12" spans="1:11" ht="15" customHeight="1">
      <c r="A12" s="55" t="s">
        <v>20</v>
      </c>
      <c r="B12" s="10" t="s">
        <v>11</v>
      </c>
      <c r="C12" s="10" t="s">
        <v>12</v>
      </c>
      <c r="D12" s="10" t="s">
        <v>13</v>
      </c>
      <c r="E12" s="10"/>
      <c r="F12" s="10" t="s">
        <v>14</v>
      </c>
      <c r="G12" s="10">
        <v>113</v>
      </c>
      <c r="H12" s="10">
        <v>45</v>
      </c>
      <c r="I12" s="11">
        <f aca="true" t="shared" si="1" ref="I12:I14">G12*H12</f>
        <v>5085</v>
      </c>
      <c r="J12" s="45"/>
      <c r="K12" s="45"/>
    </row>
    <row r="13" spans="1:11" ht="15" customHeight="1">
      <c r="A13" s="55"/>
      <c r="B13" s="5" t="s">
        <v>11</v>
      </c>
      <c r="C13" s="5" t="s">
        <v>16</v>
      </c>
      <c r="D13" s="5" t="s">
        <v>13</v>
      </c>
      <c r="E13" s="5"/>
      <c r="F13" s="5" t="s">
        <v>14</v>
      </c>
      <c r="G13" s="5">
        <v>38</v>
      </c>
      <c r="H13" s="5">
        <v>45</v>
      </c>
      <c r="I13" s="6">
        <f t="shared" si="1"/>
        <v>1710</v>
      </c>
      <c r="J13" s="45"/>
      <c r="K13" s="45"/>
    </row>
    <row r="14" spans="1:11" ht="15.75" customHeight="1" thickBot="1">
      <c r="A14" s="55"/>
      <c r="B14" s="7" t="s">
        <v>11</v>
      </c>
      <c r="C14" s="7" t="s">
        <v>17</v>
      </c>
      <c r="D14" s="7" t="s">
        <v>18</v>
      </c>
      <c r="E14" s="7"/>
      <c r="F14" s="7" t="s">
        <v>14</v>
      </c>
      <c r="G14" s="7">
        <v>403</v>
      </c>
      <c r="H14" s="7">
        <v>43</v>
      </c>
      <c r="I14" s="8">
        <f t="shared" si="1"/>
        <v>17329</v>
      </c>
      <c r="J14" s="45"/>
      <c r="K14" s="45"/>
    </row>
    <row r="15" spans="1:11" ht="15.75" customHeight="1" thickBot="1">
      <c r="A15" s="52" t="s">
        <v>19</v>
      </c>
      <c r="B15" s="53"/>
      <c r="C15" s="53"/>
      <c r="D15" s="54"/>
      <c r="E15" s="9"/>
      <c r="F15" s="9"/>
      <c r="G15" s="9">
        <f>SUM(G12:G14)</f>
        <v>554</v>
      </c>
      <c r="H15" s="9"/>
      <c r="I15" s="41">
        <f>SUM(I12:I14)</f>
        <v>24124</v>
      </c>
      <c r="J15" s="45"/>
      <c r="K15" s="45"/>
    </row>
    <row r="16" spans="1:11" ht="15" customHeight="1">
      <c r="A16" s="55" t="s">
        <v>21</v>
      </c>
      <c r="B16" s="10" t="s">
        <v>11</v>
      </c>
      <c r="C16" s="10" t="s">
        <v>12</v>
      </c>
      <c r="D16" s="10" t="s">
        <v>13</v>
      </c>
      <c r="E16" s="12"/>
      <c r="F16" s="10" t="s">
        <v>14</v>
      </c>
      <c r="G16" s="12">
        <v>4</v>
      </c>
      <c r="H16" s="12">
        <v>45</v>
      </c>
      <c r="I16" s="13">
        <f aca="true" t="shared" si="2" ref="I16:I18">G16*H16</f>
        <v>180</v>
      </c>
      <c r="J16" s="45"/>
      <c r="K16" s="45"/>
    </row>
    <row r="17" spans="1:11" ht="15" customHeight="1">
      <c r="A17" s="55"/>
      <c r="B17" s="5" t="s">
        <v>11</v>
      </c>
      <c r="C17" s="5" t="s">
        <v>16</v>
      </c>
      <c r="D17" s="5" t="s">
        <v>13</v>
      </c>
      <c r="E17" s="7"/>
      <c r="F17" s="5" t="s">
        <v>14</v>
      </c>
      <c r="G17" s="7">
        <v>1</v>
      </c>
      <c r="H17" s="7">
        <v>45</v>
      </c>
      <c r="I17" s="8">
        <f t="shared" si="2"/>
        <v>45</v>
      </c>
      <c r="J17" s="45"/>
      <c r="K17" s="45"/>
    </row>
    <row r="18" spans="1:11" ht="15.75" customHeight="1" thickBot="1">
      <c r="A18" s="55"/>
      <c r="B18" s="7" t="s">
        <v>11</v>
      </c>
      <c r="C18" s="7" t="s">
        <v>17</v>
      </c>
      <c r="D18" s="7" t="s">
        <v>18</v>
      </c>
      <c r="E18" s="7"/>
      <c r="F18" s="12" t="s">
        <v>14</v>
      </c>
      <c r="G18" s="7">
        <v>13</v>
      </c>
      <c r="H18" s="7">
        <v>43</v>
      </c>
      <c r="I18" s="8">
        <f t="shared" si="2"/>
        <v>559</v>
      </c>
      <c r="J18" s="45"/>
      <c r="K18" s="45"/>
    </row>
    <row r="19" spans="1:11" ht="15.75" customHeight="1" thickBot="1">
      <c r="A19" s="52" t="s">
        <v>19</v>
      </c>
      <c r="B19" s="53"/>
      <c r="C19" s="53"/>
      <c r="D19" s="54"/>
      <c r="E19" s="9"/>
      <c r="F19" s="9"/>
      <c r="G19" s="9">
        <f>SUM(G16:G18)</f>
        <v>18</v>
      </c>
      <c r="H19" s="9"/>
      <c r="I19" s="41">
        <f>SUM(I16:I18)</f>
        <v>784</v>
      </c>
      <c r="J19" s="45"/>
      <c r="K19" s="45"/>
    </row>
    <row r="20" spans="1:11" ht="15" customHeight="1">
      <c r="A20" s="55" t="s">
        <v>22</v>
      </c>
      <c r="B20" s="10" t="s">
        <v>11</v>
      </c>
      <c r="C20" s="10" t="s">
        <v>12</v>
      </c>
      <c r="D20" s="10" t="s">
        <v>13</v>
      </c>
      <c r="E20" s="12"/>
      <c r="F20" s="10" t="s">
        <v>14</v>
      </c>
      <c r="G20" s="12">
        <v>5</v>
      </c>
      <c r="H20" s="12">
        <v>45</v>
      </c>
      <c r="I20" s="13">
        <f aca="true" t="shared" si="3" ref="I20:I22">G20*H20</f>
        <v>225</v>
      </c>
      <c r="J20" s="45"/>
      <c r="K20" s="45"/>
    </row>
    <row r="21" spans="1:11" ht="15" customHeight="1">
      <c r="A21" s="55"/>
      <c r="B21" s="5" t="s">
        <v>11</v>
      </c>
      <c r="C21" s="5" t="s">
        <v>16</v>
      </c>
      <c r="D21" s="5" t="s">
        <v>13</v>
      </c>
      <c r="E21" s="7"/>
      <c r="F21" s="5" t="s">
        <v>14</v>
      </c>
      <c r="G21" s="7">
        <v>2</v>
      </c>
      <c r="H21" s="7">
        <v>45</v>
      </c>
      <c r="I21" s="8">
        <f t="shared" si="3"/>
        <v>90</v>
      </c>
      <c r="J21" s="45"/>
      <c r="K21" s="45"/>
    </row>
    <row r="22" spans="1:11" ht="15.75" customHeight="1" thickBot="1">
      <c r="A22" s="55"/>
      <c r="B22" s="7" t="s">
        <v>11</v>
      </c>
      <c r="C22" s="7" t="s">
        <v>17</v>
      </c>
      <c r="D22" s="7" t="s">
        <v>18</v>
      </c>
      <c r="E22" s="7"/>
      <c r="F22" s="12" t="s">
        <v>14</v>
      </c>
      <c r="G22" s="7">
        <v>19</v>
      </c>
      <c r="H22" s="7">
        <v>43</v>
      </c>
      <c r="I22" s="8">
        <f t="shared" si="3"/>
        <v>817</v>
      </c>
      <c r="J22" s="45"/>
      <c r="K22" s="45"/>
    </row>
    <row r="23" spans="1:11" ht="15.75" customHeight="1" thickBot="1">
      <c r="A23" s="52" t="s">
        <v>19</v>
      </c>
      <c r="B23" s="53"/>
      <c r="C23" s="53"/>
      <c r="D23" s="54"/>
      <c r="E23" s="9"/>
      <c r="F23" s="9"/>
      <c r="G23" s="9">
        <f>SUM(G20:G22)</f>
        <v>26</v>
      </c>
      <c r="H23" s="9"/>
      <c r="I23" s="41">
        <f>SUM(I20:I22)</f>
        <v>1132</v>
      </c>
      <c r="J23" s="45"/>
      <c r="K23" s="45"/>
    </row>
    <row r="24" spans="1:11" ht="15" customHeight="1">
      <c r="A24" s="55" t="s">
        <v>23</v>
      </c>
      <c r="B24" s="10" t="s">
        <v>11</v>
      </c>
      <c r="C24" s="10" t="s">
        <v>12</v>
      </c>
      <c r="D24" s="10" t="s">
        <v>13</v>
      </c>
      <c r="E24" s="12"/>
      <c r="F24" s="10" t="s">
        <v>14</v>
      </c>
      <c r="G24" s="12">
        <v>5</v>
      </c>
      <c r="H24" s="12">
        <v>45</v>
      </c>
      <c r="I24" s="13">
        <f aca="true" t="shared" si="4" ref="I24:I26">G24*H24</f>
        <v>225</v>
      </c>
      <c r="J24" s="45"/>
      <c r="K24" s="45"/>
    </row>
    <row r="25" spans="1:11" ht="15" customHeight="1">
      <c r="A25" s="55"/>
      <c r="B25" s="5" t="s">
        <v>11</v>
      </c>
      <c r="C25" s="5" t="s">
        <v>16</v>
      </c>
      <c r="D25" s="5" t="s">
        <v>13</v>
      </c>
      <c r="E25" s="7"/>
      <c r="F25" s="5" t="s">
        <v>14</v>
      </c>
      <c r="G25" s="7">
        <v>2</v>
      </c>
      <c r="H25" s="7">
        <v>45</v>
      </c>
      <c r="I25" s="8">
        <f t="shared" si="4"/>
        <v>90</v>
      </c>
      <c r="J25" s="45"/>
      <c r="K25" s="45"/>
    </row>
    <row r="26" spans="1:11" ht="15.75" customHeight="1" thickBot="1">
      <c r="A26" s="55"/>
      <c r="B26" s="7" t="s">
        <v>11</v>
      </c>
      <c r="C26" s="7" t="s">
        <v>17</v>
      </c>
      <c r="D26" s="7" t="s">
        <v>18</v>
      </c>
      <c r="E26" s="7"/>
      <c r="F26" s="12" t="s">
        <v>14</v>
      </c>
      <c r="G26" s="7">
        <v>19</v>
      </c>
      <c r="H26" s="7">
        <v>43</v>
      </c>
      <c r="I26" s="8">
        <f t="shared" si="4"/>
        <v>817</v>
      </c>
      <c r="J26" s="45"/>
      <c r="K26" s="45"/>
    </row>
    <row r="27" spans="1:11" ht="15.75" customHeight="1" thickBot="1">
      <c r="A27" s="52" t="s">
        <v>19</v>
      </c>
      <c r="B27" s="53"/>
      <c r="C27" s="53"/>
      <c r="D27" s="54"/>
      <c r="E27" s="9"/>
      <c r="F27" s="9"/>
      <c r="G27" s="9">
        <f>SUM(G24:G26)</f>
        <v>26</v>
      </c>
      <c r="H27" s="9"/>
      <c r="I27" s="41">
        <f>SUM(I24:I26)</f>
        <v>1132</v>
      </c>
      <c r="J27" s="46"/>
      <c r="K27" s="40"/>
    </row>
    <row r="28" spans="1:11" ht="15" thickBot="1">
      <c r="A28" s="49" t="s">
        <v>45</v>
      </c>
      <c r="B28" s="50"/>
      <c r="C28" s="50"/>
      <c r="D28" s="50"/>
      <c r="E28" s="50"/>
      <c r="F28" s="51"/>
      <c r="G28" s="14">
        <f>SUM(G27,G23,G19,G15,G11)</f>
        <v>712</v>
      </c>
      <c r="H28" s="15" t="s">
        <v>25</v>
      </c>
      <c r="I28" s="14">
        <f>SUM(I27,I23,I19,I15,I11)</f>
        <v>31004</v>
      </c>
      <c r="J28" s="39">
        <f>I28*5/100</f>
        <v>1550.2</v>
      </c>
      <c r="K28" s="43">
        <v>310</v>
      </c>
    </row>
    <row r="29" spans="3:4" ht="15">
      <c r="C29" s="56"/>
      <c r="D29" s="56"/>
    </row>
  </sheetData>
  <mergeCells count="16">
    <mergeCell ref="C29:D29"/>
    <mergeCell ref="A20:A22"/>
    <mergeCell ref="A23:D23"/>
    <mergeCell ref="A24:A26"/>
    <mergeCell ref="A27:D27"/>
    <mergeCell ref="K5:K26"/>
    <mergeCell ref="J5:J27"/>
    <mergeCell ref="A1:J1"/>
    <mergeCell ref="A2:J2"/>
    <mergeCell ref="A28:F28"/>
    <mergeCell ref="A19:D19"/>
    <mergeCell ref="A5:A10"/>
    <mergeCell ref="A11:D11"/>
    <mergeCell ref="A12:A14"/>
    <mergeCell ref="A15:D15"/>
    <mergeCell ref="A16:A18"/>
  </mergeCells>
  <printOptions/>
  <pageMargins left="0.7" right="0.7" top="0.75" bottom="0.75" header="0.3" footer="0.3"/>
  <pageSetup horizontalDpi="600" verticalDpi="600" orientation="landscape" paperSize="9" scale="99" r:id="rId1"/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 topLeftCell="A1">
      <selection activeCell="A4" sqref="A4:I28"/>
    </sheetView>
  </sheetViews>
  <sheetFormatPr defaultColWidth="9.140625" defaultRowHeight="15"/>
  <cols>
    <col min="1" max="1" width="11.00390625" style="4" customWidth="1"/>
    <col min="2" max="2" width="10.28125" style="4" customWidth="1"/>
    <col min="3" max="3" width="12.00390625" style="4" customWidth="1"/>
    <col min="4" max="4" width="21.57421875" style="4" customWidth="1"/>
    <col min="5" max="5" width="11.140625" style="4" hidden="1" customWidth="1"/>
    <col min="6" max="6" width="11.140625" style="4" customWidth="1"/>
    <col min="7" max="7" width="12.421875" style="4" customWidth="1"/>
    <col min="8" max="8" width="11.421875" style="4" customWidth="1"/>
    <col min="9" max="16384" width="9.140625" style="4" customWidth="1"/>
  </cols>
  <sheetData>
    <row r="1" spans="1:9" ht="15">
      <c r="A1" s="47" t="s">
        <v>41</v>
      </c>
      <c r="B1" s="47"/>
      <c r="C1" s="47"/>
      <c r="D1" s="47"/>
      <c r="E1" s="47"/>
      <c r="F1" s="47"/>
      <c r="G1" s="47"/>
      <c r="H1" s="47"/>
      <c r="I1" s="47"/>
    </row>
    <row r="2" spans="1:9" ht="15">
      <c r="A2" s="48" t="s">
        <v>44</v>
      </c>
      <c r="B2" s="48"/>
      <c r="C2" s="48"/>
      <c r="D2" s="48"/>
      <c r="E2" s="48"/>
      <c r="F2" s="48"/>
      <c r="G2" s="48"/>
      <c r="H2" s="48"/>
      <c r="I2" s="48"/>
    </row>
    <row r="3" ht="15" thickBot="1"/>
    <row r="4" spans="1:9" ht="93.75" customHeight="1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37" t="s">
        <v>42</v>
      </c>
      <c r="I4" s="3" t="s">
        <v>43</v>
      </c>
    </row>
    <row r="5" spans="1:9" ht="15">
      <c r="A5" s="57" t="s">
        <v>10</v>
      </c>
      <c r="B5" s="16" t="s">
        <v>11</v>
      </c>
      <c r="C5" s="16" t="s">
        <v>12</v>
      </c>
      <c r="D5" s="16" t="s">
        <v>13</v>
      </c>
      <c r="E5" s="16"/>
      <c r="F5" s="16" t="s">
        <v>14</v>
      </c>
      <c r="G5" s="16">
        <v>16</v>
      </c>
      <c r="H5" s="16">
        <v>0</v>
      </c>
      <c r="I5" s="29">
        <f aca="true" t="shared" si="0" ref="I5:I10">G5*H5</f>
        <v>0</v>
      </c>
    </row>
    <row r="6" spans="1:9" ht="15" customHeight="1">
      <c r="A6" s="55"/>
      <c r="B6" s="5" t="s">
        <v>15</v>
      </c>
      <c r="C6" s="5" t="s">
        <v>12</v>
      </c>
      <c r="D6" s="5" t="s">
        <v>13</v>
      </c>
      <c r="E6" s="5"/>
      <c r="F6" s="5" t="s">
        <v>14</v>
      </c>
      <c r="G6" s="5">
        <v>2</v>
      </c>
      <c r="H6" s="5">
        <v>0</v>
      </c>
      <c r="I6" s="30">
        <f t="shared" si="0"/>
        <v>0</v>
      </c>
    </row>
    <row r="7" spans="1:9" ht="15" customHeight="1">
      <c r="A7" s="55"/>
      <c r="B7" s="5" t="s">
        <v>11</v>
      </c>
      <c r="C7" s="5" t="s">
        <v>16</v>
      </c>
      <c r="D7" s="5" t="s">
        <v>13</v>
      </c>
      <c r="E7" s="5"/>
      <c r="F7" s="5" t="s">
        <v>14</v>
      </c>
      <c r="G7" s="5">
        <v>5</v>
      </c>
      <c r="H7" s="5">
        <v>0</v>
      </c>
      <c r="I7" s="30">
        <f t="shared" si="0"/>
        <v>0</v>
      </c>
    </row>
    <row r="8" spans="1:9" ht="15" customHeight="1">
      <c r="A8" s="55"/>
      <c r="B8" s="5" t="s">
        <v>15</v>
      </c>
      <c r="C8" s="5" t="s">
        <v>16</v>
      </c>
      <c r="D8" s="5" t="s">
        <v>13</v>
      </c>
      <c r="E8" s="5"/>
      <c r="F8" s="5" t="s">
        <v>14</v>
      </c>
      <c r="G8" s="5">
        <v>1</v>
      </c>
      <c r="H8" s="5">
        <v>0</v>
      </c>
      <c r="I8" s="30">
        <f t="shared" si="0"/>
        <v>0</v>
      </c>
    </row>
    <row r="9" spans="1:9" ht="15" customHeight="1">
      <c r="A9" s="55"/>
      <c r="B9" s="5" t="s">
        <v>11</v>
      </c>
      <c r="C9" s="5" t="s">
        <v>17</v>
      </c>
      <c r="D9" s="5" t="s">
        <v>18</v>
      </c>
      <c r="E9" s="5"/>
      <c r="F9" s="5" t="s">
        <v>14</v>
      </c>
      <c r="G9" s="5">
        <v>58</v>
      </c>
      <c r="H9" s="5">
        <v>0</v>
      </c>
      <c r="I9" s="30">
        <f t="shared" si="0"/>
        <v>0</v>
      </c>
    </row>
    <row r="10" spans="1:9" ht="15.75" customHeight="1" thickBot="1">
      <c r="A10" s="58"/>
      <c r="B10" s="31" t="s">
        <v>15</v>
      </c>
      <c r="C10" s="31" t="s">
        <v>17</v>
      </c>
      <c r="D10" s="31" t="s">
        <v>18</v>
      </c>
      <c r="E10" s="31"/>
      <c r="F10" s="31" t="s">
        <v>14</v>
      </c>
      <c r="G10" s="31">
        <v>6</v>
      </c>
      <c r="H10" s="31">
        <v>0</v>
      </c>
      <c r="I10" s="32">
        <f t="shared" si="0"/>
        <v>0</v>
      </c>
    </row>
    <row r="11" spans="1:9" ht="15.75" customHeight="1" thickBot="1">
      <c r="A11" s="52" t="s">
        <v>19</v>
      </c>
      <c r="B11" s="53"/>
      <c r="C11" s="53"/>
      <c r="D11" s="54"/>
      <c r="E11" s="9"/>
      <c r="F11" s="9"/>
      <c r="G11" s="9">
        <f>SUM(G5:G10)</f>
        <v>88</v>
      </c>
      <c r="H11" s="9"/>
      <c r="I11" s="33">
        <f>SUM(I5:I10)</f>
        <v>0</v>
      </c>
    </row>
    <row r="12" spans="1:9" ht="15" customHeight="1">
      <c r="A12" s="57" t="s">
        <v>20</v>
      </c>
      <c r="B12" s="16" t="s">
        <v>11</v>
      </c>
      <c r="C12" s="16" t="s">
        <v>12</v>
      </c>
      <c r="D12" s="16" t="s">
        <v>13</v>
      </c>
      <c r="E12" s="16"/>
      <c r="F12" s="16" t="s">
        <v>14</v>
      </c>
      <c r="G12" s="16">
        <v>113</v>
      </c>
      <c r="H12" s="16">
        <v>0</v>
      </c>
      <c r="I12" s="29">
        <f aca="true" t="shared" si="1" ref="I12:I14">G12*H12</f>
        <v>0</v>
      </c>
    </row>
    <row r="13" spans="1:9" ht="15" customHeight="1">
      <c r="A13" s="55"/>
      <c r="B13" s="5" t="s">
        <v>11</v>
      </c>
      <c r="C13" s="5" t="s">
        <v>16</v>
      </c>
      <c r="D13" s="5" t="s">
        <v>13</v>
      </c>
      <c r="E13" s="5"/>
      <c r="F13" s="5" t="s">
        <v>14</v>
      </c>
      <c r="G13" s="5">
        <v>38</v>
      </c>
      <c r="H13" s="5">
        <v>0</v>
      </c>
      <c r="I13" s="30">
        <f t="shared" si="1"/>
        <v>0</v>
      </c>
    </row>
    <row r="14" spans="1:9" ht="15.75" customHeight="1" thickBot="1">
      <c r="A14" s="58"/>
      <c r="B14" s="31" t="s">
        <v>11</v>
      </c>
      <c r="C14" s="31" t="s">
        <v>17</v>
      </c>
      <c r="D14" s="31" t="s">
        <v>18</v>
      </c>
      <c r="E14" s="31"/>
      <c r="F14" s="31" t="s">
        <v>14</v>
      </c>
      <c r="G14" s="31">
        <v>403</v>
      </c>
      <c r="H14" s="31">
        <v>0</v>
      </c>
      <c r="I14" s="32">
        <f t="shared" si="1"/>
        <v>0</v>
      </c>
    </row>
    <row r="15" spans="1:9" ht="15.75" customHeight="1" thickBot="1">
      <c r="A15" s="52" t="s">
        <v>19</v>
      </c>
      <c r="B15" s="53"/>
      <c r="C15" s="53"/>
      <c r="D15" s="54"/>
      <c r="E15" s="9"/>
      <c r="F15" s="9"/>
      <c r="G15" s="9">
        <f>SUM(G12:G14)</f>
        <v>554</v>
      </c>
      <c r="H15" s="9"/>
      <c r="I15" s="33">
        <f>SUM(I12:I14)</f>
        <v>0</v>
      </c>
    </row>
    <row r="16" spans="1:9" ht="15" customHeight="1">
      <c r="A16" s="55" t="s">
        <v>21</v>
      </c>
      <c r="B16" s="10" t="s">
        <v>11</v>
      </c>
      <c r="C16" s="10" t="s">
        <v>12</v>
      </c>
      <c r="D16" s="10" t="s">
        <v>13</v>
      </c>
      <c r="E16" s="12"/>
      <c r="F16" s="10" t="s">
        <v>14</v>
      </c>
      <c r="G16" s="12">
        <v>4</v>
      </c>
      <c r="H16" s="12">
        <v>0</v>
      </c>
      <c r="I16" s="34">
        <f aca="true" t="shared" si="2" ref="I16:I18">G16*H16</f>
        <v>0</v>
      </c>
    </row>
    <row r="17" spans="1:9" ht="15" customHeight="1">
      <c r="A17" s="55"/>
      <c r="B17" s="5" t="s">
        <v>11</v>
      </c>
      <c r="C17" s="5" t="s">
        <v>16</v>
      </c>
      <c r="D17" s="5" t="s">
        <v>13</v>
      </c>
      <c r="E17" s="7"/>
      <c r="F17" s="5" t="s">
        <v>14</v>
      </c>
      <c r="G17" s="7">
        <v>1</v>
      </c>
      <c r="H17" s="7">
        <v>0</v>
      </c>
      <c r="I17" s="35">
        <f t="shared" si="2"/>
        <v>0</v>
      </c>
    </row>
    <row r="18" spans="1:9" ht="15.75" customHeight="1" thickBot="1">
      <c r="A18" s="55"/>
      <c r="B18" s="7" t="s">
        <v>11</v>
      </c>
      <c r="C18" s="7" t="s">
        <v>17</v>
      </c>
      <c r="D18" s="7" t="s">
        <v>18</v>
      </c>
      <c r="E18" s="7"/>
      <c r="F18" s="12" t="s">
        <v>14</v>
      </c>
      <c r="G18" s="7">
        <v>13</v>
      </c>
      <c r="H18" s="7">
        <v>0</v>
      </c>
      <c r="I18" s="35">
        <f t="shared" si="2"/>
        <v>0</v>
      </c>
    </row>
    <row r="19" spans="1:9" ht="15.75" customHeight="1" thickBot="1">
      <c r="A19" s="52" t="s">
        <v>19</v>
      </c>
      <c r="B19" s="53"/>
      <c r="C19" s="53"/>
      <c r="D19" s="54"/>
      <c r="E19" s="9"/>
      <c r="F19" s="9"/>
      <c r="G19" s="9">
        <f>SUM(G16:G18)</f>
        <v>18</v>
      </c>
      <c r="H19" s="9"/>
      <c r="I19" s="33">
        <f>SUM(I16:I18)</f>
        <v>0</v>
      </c>
    </row>
    <row r="20" spans="1:9" ht="15" customHeight="1">
      <c r="A20" s="55" t="s">
        <v>22</v>
      </c>
      <c r="B20" s="10" t="s">
        <v>11</v>
      </c>
      <c r="C20" s="10" t="s">
        <v>12</v>
      </c>
      <c r="D20" s="10" t="s">
        <v>13</v>
      </c>
      <c r="E20" s="12"/>
      <c r="F20" s="10" t="s">
        <v>14</v>
      </c>
      <c r="G20" s="12">
        <v>5</v>
      </c>
      <c r="H20" s="12">
        <v>0</v>
      </c>
      <c r="I20" s="34">
        <f aca="true" t="shared" si="3" ref="I20:I22">G20*H20</f>
        <v>0</v>
      </c>
    </row>
    <row r="21" spans="1:9" ht="15" customHeight="1">
      <c r="A21" s="55"/>
      <c r="B21" s="5" t="s">
        <v>11</v>
      </c>
      <c r="C21" s="5" t="s">
        <v>16</v>
      </c>
      <c r="D21" s="5" t="s">
        <v>13</v>
      </c>
      <c r="E21" s="7"/>
      <c r="F21" s="5" t="s">
        <v>14</v>
      </c>
      <c r="G21" s="7">
        <v>2</v>
      </c>
      <c r="H21" s="7">
        <v>0</v>
      </c>
      <c r="I21" s="35">
        <f t="shared" si="3"/>
        <v>0</v>
      </c>
    </row>
    <row r="22" spans="1:9" ht="15.75" customHeight="1" thickBot="1">
      <c r="A22" s="55"/>
      <c r="B22" s="7" t="s">
        <v>11</v>
      </c>
      <c r="C22" s="7" t="s">
        <v>17</v>
      </c>
      <c r="D22" s="7" t="s">
        <v>18</v>
      </c>
      <c r="E22" s="7"/>
      <c r="F22" s="12" t="s">
        <v>14</v>
      </c>
      <c r="G22" s="7">
        <v>19</v>
      </c>
      <c r="H22" s="7">
        <v>0</v>
      </c>
      <c r="I22" s="35">
        <f t="shared" si="3"/>
        <v>0</v>
      </c>
    </row>
    <row r="23" spans="1:9" ht="15.75" customHeight="1" thickBot="1">
      <c r="A23" s="52" t="s">
        <v>19</v>
      </c>
      <c r="B23" s="53"/>
      <c r="C23" s="53"/>
      <c r="D23" s="54"/>
      <c r="E23" s="9"/>
      <c r="F23" s="9"/>
      <c r="G23" s="9">
        <f>SUM(G20:G22)</f>
        <v>26</v>
      </c>
      <c r="H23" s="9"/>
      <c r="I23" s="33">
        <f>SUM(I20:I22)</f>
        <v>0</v>
      </c>
    </row>
    <row r="24" spans="1:9" ht="15" customHeight="1">
      <c r="A24" s="55" t="s">
        <v>23</v>
      </c>
      <c r="B24" s="10" t="s">
        <v>11</v>
      </c>
      <c r="C24" s="10" t="s">
        <v>12</v>
      </c>
      <c r="D24" s="10" t="s">
        <v>13</v>
      </c>
      <c r="E24" s="12"/>
      <c r="F24" s="10" t="s">
        <v>14</v>
      </c>
      <c r="G24" s="12">
        <v>5</v>
      </c>
      <c r="H24" s="12">
        <v>0</v>
      </c>
      <c r="I24" s="34">
        <f aca="true" t="shared" si="4" ref="I24:I26">G24*H24</f>
        <v>0</v>
      </c>
    </row>
    <row r="25" spans="1:9" ht="15" customHeight="1">
      <c r="A25" s="55"/>
      <c r="B25" s="5" t="s">
        <v>11</v>
      </c>
      <c r="C25" s="5" t="s">
        <v>16</v>
      </c>
      <c r="D25" s="5" t="s">
        <v>13</v>
      </c>
      <c r="E25" s="7"/>
      <c r="F25" s="5" t="s">
        <v>14</v>
      </c>
      <c r="G25" s="7">
        <v>2</v>
      </c>
      <c r="H25" s="7">
        <v>0</v>
      </c>
      <c r="I25" s="35">
        <f t="shared" si="4"/>
        <v>0</v>
      </c>
    </row>
    <row r="26" spans="1:9" ht="15.75" customHeight="1" thickBot="1">
      <c r="A26" s="55"/>
      <c r="B26" s="7" t="s">
        <v>11</v>
      </c>
      <c r="C26" s="7" t="s">
        <v>17</v>
      </c>
      <c r="D26" s="7" t="s">
        <v>18</v>
      </c>
      <c r="E26" s="7"/>
      <c r="F26" s="12" t="s">
        <v>14</v>
      </c>
      <c r="G26" s="7">
        <v>19</v>
      </c>
      <c r="H26" s="7">
        <v>0</v>
      </c>
      <c r="I26" s="35">
        <f t="shared" si="4"/>
        <v>0</v>
      </c>
    </row>
    <row r="27" spans="1:9" ht="15.75" customHeight="1" thickBot="1">
      <c r="A27" s="52" t="s">
        <v>19</v>
      </c>
      <c r="B27" s="53"/>
      <c r="C27" s="53"/>
      <c r="D27" s="54"/>
      <c r="E27" s="9"/>
      <c r="F27" s="9"/>
      <c r="G27" s="9">
        <f>SUM(G24:G26)</f>
        <v>26</v>
      </c>
      <c r="H27" s="9"/>
      <c r="I27" s="33">
        <f>SUM(I24:I26)</f>
        <v>0</v>
      </c>
    </row>
    <row r="28" spans="1:9" ht="15" thickBot="1">
      <c r="A28" s="59" t="s">
        <v>45</v>
      </c>
      <c r="B28" s="60"/>
      <c r="C28" s="60"/>
      <c r="D28" s="60"/>
      <c r="E28" s="60"/>
      <c r="F28" s="61"/>
      <c r="G28" s="17">
        <f>SUM(G27,G23,G19,G15,G11)</f>
        <v>712</v>
      </c>
      <c r="H28" s="18" t="s">
        <v>25</v>
      </c>
      <c r="I28" s="36">
        <f>SUM(I27,I23,I19,I15,I11)</f>
        <v>0</v>
      </c>
    </row>
    <row r="29" spans="3:4" ht="15">
      <c r="C29" s="56"/>
      <c r="D29" s="56"/>
    </row>
  </sheetData>
  <mergeCells count="14">
    <mergeCell ref="A23:D23"/>
    <mergeCell ref="A24:A26"/>
    <mergeCell ref="A27:D27"/>
    <mergeCell ref="A28:F28"/>
    <mergeCell ref="C29:D29"/>
    <mergeCell ref="A15:D15"/>
    <mergeCell ref="A16:A18"/>
    <mergeCell ref="A19:D19"/>
    <mergeCell ref="A20:A22"/>
    <mergeCell ref="A1:I1"/>
    <mergeCell ref="A2:I2"/>
    <mergeCell ref="A5:A10"/>
    <mergeCell ref="A11:D11"/>
    <mergeCell ref="A12:A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8"/>
  <sheetViews>
    <sheetView tabSelected="1" workbookViewId="0" topLeftCell="A1">
      <selection activeCell="B9" sqref="B9:G14"/>
    </sheetView>
  </sheetViews>
  <sheetFormatPr defaultColWidth="9.140625" defaultRowHeight="15"/>
  <cols>
    <col min="2" max="2" width="28.7109375" style="0" customWidth="1"/>
  </cols>
  <sheetData>
    <row r="3" spans="2:7" ht="15">
      <c r="B3" s="62" t="s">
        <v>26</v>
      </c>
      <c r="C3" s="62"/>
      <c r="D3" s="62"/>
      <c r="E3" s="62"/>
      <c r="F3" s="62"/>
      <c r="G3" s="62"/>
    </row>
    <row r="4" spans="2:7" ht="15">
      <c r="B4" s="62" t="s">
        <v>27</v>
      </c>
      <c r="C4" s="62"/>
      <c r="D4" s="62"/>
      <c r="E4" s="62"/>
      <c r="F4" s="62"/>
      <c r="G4" s="62"/>
    </row>
    <row r="5" spans="2:7" ht="15">
      <c r="B5" s="19"/>
      <c r="C5" s="19"/>
      <c r="D5" s="19"/>
      <c r="E5" s="19"/>
      <c r="F5" s="19"/>
      <c r="G5" s="20"/>
    </row>
    <row r="6" spans="2:7" ht="15">
      <c r="B6" s="19"/>
      <c r="C6" s="19"/>
      <c r="D6" s="19"/>
      <c r="E6" s="19"/>
      <c r="F6" s="19"/>
      <c r="G6" s="20"/>
    </row>
    <row r="7" spans="2:7" ht="15">
      <c r="B7" s="62" t="s">
        <v>28</v>
      </c>
      <c r="C7" s="62"/>
      <c r="D7" s="62"/>
      <c r="E7" s="62"/>
      <c r="F7" s="62"/>
      <c r="G7" s="62"/>
    </row>
    <row r="8" spans="2:7" ht="15.75" thickBot="1">
      <c r="B8" s="20"/>
      <c r="C8" s="20"/>
      <c r="D8" s="20"/>
      <c r="E8" s="20"/>
      <c r="F8" s="20"/>
      <c r="G8" s="20"/>
    </row>
    <row r="9" spans="2:7" ht="15">
      <c r="B9" s="63" t="s">
        <v>46</v>
      </c>
      <c r="C9" s="66" t="s">
        <v>29</v>
      </c>
      <c r="D9" s="66"/>
      <c r="E9" s="66"/>
      <c r="F9" s="66"/>
      <c r="G9" s="68" t="s">
        <v>30</v>
      </c>
    </row>
    <row r="10" spans="2:7" ht="15">
      <c r="B10" s="64"/>
      <c r="C10" s="67"/>
      <c r="D10" s="67"/>
      <c r="E10" s="67"/>
      <c r="F10" s="67"/>
      <c r="G10" s="69"/>
    </row>
    <row r="11" spans="2:7" ht="15.75" thickBot="1">
      <c r="B11" s="65"/>
      <c r="C11" s="21" t="s">
        <v>31</v>
      </c>
      <c r="D11" s="21" t="s">
        <v>32</v>
      </c>
      <c r="E11" s="21" t="s">
        <v>33</v>
      </c>
      <c r="F11" s="21" t="s">
        <v>34</v>
      </c>
      <c r="G11" s="70"/>
    </row>
    <row r="12" spans="2:7" ht="28.5">
      <c r="B12" s="22" t="s">
        <v>39</v>
      </c>
      <c r="C12" s="23" t="s">
        <v>35</v>
      </c>
      <c r="D12" s="23">
        <f>-D13</f>
        <v>0</v>
      </c>
      <c r="E12" s="23"/>
      <c r="F12" s="23">
        <v>712</v>
      </c>
      <c r="G12" s="24">
        <f>SUM(C12:F12)</f>
        <v>712</v>
      </c>
    </row>
    <row r="13" spans="2:7" ht="15">
      <c r="B13" s="25"/>
      <c r="C13" s="26"/>
      <c r="D13" s="26"/>
      <c r="E13" s="26"/>
      <c r="F13" s="26"/>
      <c r="G13" s="24"/>
    </row>
    <row r="14" spans="2:7" ht="15">
      <c r="B14" s="27" t="s">
        <v>36</v>
      </c>
      <c r="C14" s="25">
        <f>-C17</f>
        <v>0</v>
      </c>
      <c r="D14" s="25">
        <f>SUM(D12:D13)</f>
        <v>0</v>
      </c>
      <c r="E14" s="25">
        <v>0</v>
      </c>
      <c r="F14" s="25">
        <v>712</v>
      </c>
      <c r="G14" s="25">
        <f>SUM(G12:G13)</f>
        <v>712</v>
      </c>
    </row>
    <row r="15" spans="2:7" ht="15">
      <c r="B15" s="20"/>
      <c r="C15" s="20"/>
      <c r="D15" s="20"/>
      <c r="E15" s="20"/>
      <c r="F15" s="20"/>
      <c r="G15" s="20"/>
    </row>
    <row r="18" spans="2:7" ht="15.75">
      <c r="B18" s="28" t="s">
        <v>37</v>
      </c>
      <c r="C18" s="28"/>
      <c r="D18" s="28" t="s">
        <v>38</v>
      </c>
      <c r="E18" s="28"/>
      <c r="F18" s="4"/>
      <c r="G18" s="4"/>
    </row>
  </sheetData>
  <mergeCells count="6">
    <mergeCell ref="B3:G3"/>
    <mergeCell ref="B4:G4"/>
    <mergeCell ref="B7:G7"/>
    <mergeCell ref="B9:B11"/>
    <mergeCell ref="C9:F10"/>
    <mergeCell ref="G9:G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2022-09-07T13:26:28Z</dcterms:modified>
  <cp:category/>
  <cp:version/>
  <cp:contentType/>
  <cp:contentStatus/>
</cp:coreProperties>
</file>